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Volumes/servisoftRoot/docs/Vonmaehlen/GPSR/"/>
    </mc:Choice>
  </mc:AlternateContent>
  <xr:revisionPtr revIDLastSave="0" documentId="8_{1A8BD0C3-52E3-9348-82EA-2E8E5500C2BD}" xr6:coauthVersionLast="47" xr6:coauthVersionMax="47" xr10:uidLastSave="{00000000-0000-0000-0000-000000000000}"/>
  <bookViews>
    <workbookView xWindow="8660" yWindow="4780" windowWidth="44020" windowHeight="24700" xr2:uid="{FD22708F-4376-49F4-A66F-333F11DA2472}"/>
  </bookViews>
  <sheets>
    <sheet name="GPSR"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alcChain>
</file>

<file path=xl/sharedStrings.xml><?xml version="1.0" encoding="utf-8"?>
<sst xmlns="http://schemas.openxmlformats.org/spreadsheetml/2006/main" count="595" uniqueCount="219">
  <si>
    <t>This product is intended for use with compatible devices only. Avoid exposing it to extreme temperatures, moisture, or sharp objects to prevent damage. Regularly inspect the case for wear or cracks, and discontinue use if any defects are found. Do not use the product if it no longer fits your device securely. Dispose of the product responsibly according to local recycling regulations to minimize environmental impact.</t>
  </si>
  <si>
    <t>service@vonmaehlen.com</t>
  </si>
  <si>
    <t>Vor dem Bardowicker Tore 49, 
21339 Lüneburg, Niedersachsen, Germany</t>
  </si>
  <si>
    <t>Vonmählen GmbH</t>
  </si>
  <si>
    <t>Transparent Case iPhone 15 Pro</t>
  </si>
  <si>
    <t>TRC00012</t>
  </si>
  <si>
    <t>This product is designed for carrying a tablet and should not be used for other purposes or excessive loads. It poses a choking hazard and is not suitable for children under 3. Avoid wearing it during physical activities to prevent injury. Regularly check for damage and stop use if defects are found. Dispose of the product responsibly.</t>
  </si>
  <si>
    <t>Infinity Max</t>
  </si>
  <si>
    <t>IFM00002</t>
  </si>
  <si>
    <t>This product is intended for use with compatible smartwatches only. Avoid wearing the strap if it shows signs of wear or damage. Keep the strap away from moisture, excessive heat, or chemicals to prevent degradation. Regularly inspect the strap for any defects and discontinue use if it becomes damaged. Dispose of the product responsibly in accordance with local recycling regulations to minimize environmental impact.</t>
  </si>
  <si>
    <t>Wave Band_44 | 45 | 46 | 49mm_One Size_Light Gray</t>
  </si>
  <si>
    <t>AWS00083</t>
  </si>
  <si>
    <t>Wave Band_44 | 45 | 46 | 49mm_One Size_Black</t>
  </si>
  <si>
    <t>AWS00082</t>
  </si>
  <si>
    <t>Wave Band_44 | 45 | 46 | 49mm_One Size_Cream</t>
  </si>
  <si>
    <t>AWS00081</t>
  </si>
  <si>
    <t>This product is intended for use on compatible device screens only. Avoid exposure to moisture, heat, or sharp objects to prevent damage. Ensure proper installation to avoid bubbles or misalignment. Regularly inspect the screen protector for wear or cracks, and replace it if any defects are found. Do not use if the protector no longer adheres properly. Dispose of the product responsibly according to local recycling regulations to minimize environmental impact.</t>
  </si>
  <si>
    <t>Screen Protector iPhone 15 Pro</t>
  </si>
  <si>
    <t>SCP00012</t>
  </si>
  <si>
    <t>This product is intended for carrying personal items and use with compatible powerbanks and devices only. Ensure all connections are secure to avoid damage. Avoid overloading the backpack to prevent strain on straps and zippers, and keep it away from sharp objects, moisture, or extreme temperatures. Regularly inspect for wear or defects, especially on straps, zippers, cables, and connectors, and discontinue use if any damage is found. Dispose of the product responsibly according to local recycling regulations. Keep out of reach of children to avoid potential hazards.</t>
  </si>
  <si>
    <t>Horizon Black</t>
  </si>
  <si>
    <t>HRZ00001</t>
  </si>
  <si>
    <t>Classic Nylon Loop_44 | 45 | 46 | 49mm_One Size_Cream</t>
  </si>
  <si>
    <t>AWS00142</t>
  </si>
  <si>
    <t>Classic Nylon Loop_40 | 41 | 42mm_One Size_Olive</t>
  </si>
  <si>
    <t>AWS00139</t>
  </si>
  <si>
    <t>Classic Nylon Loop_40 | 41 | 42mm_One Size_Navy</t>
  </si>
  <si>
    <t>AWS00137</t>
  </si>
  <si>
    <t>Classic Nylon Loop_44 | 45 | 46 | 49mm_One Size_Black</t>
  </si>
  <si>
    <t>AWS00136</t>
  </si>
  <si>
    <t>Milanese Loop 2_40 | 41 | 42mm_One Size_Black</t>
  </si>
  <si>
    <t>AWS00121</t>
  </si>
  <si>
    <t>Wave Band 2_44 | 45 | 46 | 49mm_One Size_Cream</t>
  </si>
  <si>
    <t>AWS00120</t>
  </si>
  <si>
    <t>Wave Band 2_40 | 41 | 42mm_One Size_Cream</t>
  </si>
  <si>
    <t>AWS00119</t>
  </si>
  <si>
    <t>Wave Band 2_44 | 45 | 46 | 49mm_One Size_Navy</t>
  </si>
  <si>
    <t>AWS00118</t>
  </si>
  <si>
    <t>Wave Band 2_40 | 41 | 42mm_One Size_Navy</t>
  </si>
  <si>
    <t>AWS00117</t>
  </si>
  <si>
    <t>Wave Band 2_44 | 45 | 46 | 49mm_One Size_Black</t>
  </si>
  <si>
    <t>AWS00116</t>
  </si>
  <si>
    <t>Wave Band 2_40 | 41 | 42mm_One Size_Black</t>
  </si>
  <si>
    <t>AWS00115</t>
  </si>
  <si>
    <t>Classic Nylon Loop_40 | 41 | 42mm_One Size_Cream</t>
  </si>
  <si>
    <t>AWS00141</t>
  </si>
  <si>
    <t>Classic Nylon Loop_44 | 45 | 46 | 49mm_One Size_Navy</t>
  </si>
  <si>
    <t>AWS00138</t>
  </si>
  <si>
    <t>Classic Nylon Loop_40 | 41 | 42mm_One Size_Black</t>
  </si>
  <si>
    <t>AWS00135</t>
  </si>
  <si>
    <t>Milanese Loop 2_40 | 41 | 42mm_One Size_Silver</t>
  </si>
  <si>
    <t>AWS00123</t>
  </si>
  <si>
    <t>This product is intended for charging compatible devices only. Avoid exposing it to moisture, extreme heat, or direct sunlight to prevent damage. Do not use if the plug or connectors are damaged, and ensure it is securely plugged into the power source before use. Regularly inspect for signs of wear or defects and discontinue use if any issues are found. Dispose of the product responsibly according to local e-waste and recycling regulations. Keep out of reach of children to avoid potential hazards.</t>
  </si>
  <si>
    <t>Unity GaN_65W_White</t>
  </si>
  <si>
    <t>UTY00006</t>
  </si>
  <si>
    <t>Transparent Case iPhone 15 Pro Max</t>
  </si>
  <si>
    <t>TRC00013</t>
  </si>
  <si>
    <t>Screen Protector Pro_iPhone 15 Pro Max</t>
  </si>
  <si>
    <t>SCP00015</t>
  </si>
  <si>
    <t>This product is intended for use as a tracking device only. Keep it away from moisture, excessive heat, or sharp objects to prevent damage. Do not expose the product to extreme temperatures or direct sunlight for extended periods. Regularly check for wear or defects, and discontinue use if any damage is found. Dispose of the product responsibly according to local e-waste and recycling regulations. Keep out of reach of children due to small parts and potential choking hazard.</t>
  </si>
  <si>
    <t>FindMe_Black</t>
  </si>
  <si>
    <t>FDM00001</t>
  </si>
  <si>
    <t>This product is intended for charging compatible devices only. Avoid improper use to prevent hazards. Do not expose the product to heat, moisture, or direct sunlight, and avoid contact with sharp objects. Regularly check for damage or swelling; discontinue use immediately if defects are identified. Dispose of the product responsibly according to local e-waste and battery recycling regulations.</t>
  </si>
  <si>
    <t>Evergreen Pro_8.000 mAh_White</t>
  </si>
  <si>
    <t>EVP00002</t>
  </si>
  <si>
    <t>Evergreen Pro_8.000 mAh_Black</t>
  </si>
  <si>
    <t>EVP00001</t>
  </si>
  <si>
    <t>This product is intended for use with compatible smartphones only. Ensure the grip is securely attached before use to avoid accidental detachment. Avoid exposing it to excessive heat, moisture, or sharp objects that may damage the material. Regularly check for wear or damage and discontinue use if any defects are found. Do not use the product if it no longer adheres properly to your device. Dispose of the product responsibly according to local recycling regulations to minimize environmental impact.</t>
  </si>
  <si>
    <t>Backflip® Mag White</t>
  </si>
  <si>
    <t>BFM00006</t>
  </si>
  <si>
    <t>Backflip® Pure White</t>
  </si>
  <si>
    <t>BFD00039</t>
  </si>
  <si>
    <t>Classic Nylon Loop_44 | 45 | 46 | 49mm_One Size_Olive</t>
  </si>
  <si>
    <t>AWS00140</t>
  </si>
  <si>
    <t>Milanese Loop_44 | 45 | 46 | 49mm_One Size_Silver</t>
  </si>
  <si>
    <t>AWS00096</t>
  </si>
  <si>
    <t>Milanese Loop_40 | 41 | 42mm_One Size_Black</t>
  </si>
  <si>
    <t>AWS00094</t>
  </si>
  <si>
    <t>Wave Band_40 | 41 | 42mm_One Size_Light Gray</t>
  </si>
  <si>
    <t>AWS00079</t>
  </si>
  <si>
    <t>Wave Band_40 | 41 | 42mm_One Size_Black</t>
  </si>
  <si>
    <t>AWS00078</t>
  </si>
  <si>
    <t>Wave Band_40 | 41 | 42mm_One Size_Cream</t>
  </si>
  <si>
    <t>AWS00077</t>
  </si>
  <si>
    <t>Thin Case for Apple Watch_Series 10; Case 46mm_Black</t>
  </si>
  <si>
    <t>WPC00014</t>
  </si>
  <si>
    <t>Thin Case for Apple Watch_Series 10; Case 42mm_Black</t>
  </si>
  <si>
    <t>WPC00013</t>
  </si>
  <si>
    <t>Thin Case for Apple Watch_Series 10; Case 46mm_Transparent</t>
  </si>
  <si>
    <t>WPC00012</t>
  </si>
  <si>
    <t>Thin Case for Apple Watch_Series 10; Case 42mm_Transparent</t>
  </si>
  <si>
    <t>WPC00011</t>
  </si>
  <si>
    <t>Soft Silicone Case_iPhone 16 Plus_Cherry Blossom</t>
  </si>
  <si>
    <t>MSC00066</t>
  </si>
  <si>
    <t>Soft Silicone Case_iPhone 16 Plus_Light Gray</t>
  </si>
  <si>
    <t>MSC00054</t>
  </si>
  <si>
    <t>Soft Silicone Case_iPhone 16 Plus_Black</t>
  </si>
  <si>
    <t>MSC00046</t>
  </si>
  <si>
    <t>Milanese Loop 2_44 | 45 | 46 | 49mm_One Size_Rose Gold</t>
  </si>
  <si>
    <t>AWS00128</t>
  </si>
  <si>
    <t>Milanese Loop 2_44 | 45 | 46 | 49mm_One Size_Gold</t>
  </si>
  <si>
    <t>AWS00126</t>
  </si>
  <si>
    <t>Milanese Loop 2_40 | 41 | 42mm_One Size_Gold</t>
  </si>
  <si>
    <t>AWS00125</t>
  </si>
  <si>
    <t>Milanese Loop 2_44 | 45 | 46 | 49mm_One Size_Silver</t>
  </si>
  <si>
    <t>AWS00124</t>
  </si>
  <si>
    <t>Transparent Case_iPhone 16 Plus_Black</t>
  </si>
  <si>
    <t>TRC00043</t>
  </si>
  <si>
    <t>Soft Silicone Case_iPhone 16 Pro Max_Cherry Blossom</t>
  </si>
  <si>
    <t>MSC00068</t>
  </si>
  <si>
    <t>Soft Silicone Case_iPhone 16 Pro Max_Light Gray</t>
  </si>
  <si>
    <t>MSC00056</t>
  </si>
  <si>
    <t>Milanese Loop 2_40 | 41 | 42mm_One Size_Rose Gold</t>
  </si>
  <si>
    <t>AWS00127</t>
  </si>
  <si>
    <t>Thin Case for AirPods Pro 2nd gen._Light Gray</t>
  </si>
  <si>
    <t>APC00006</t>
  </si>
  <si>
    <t>Transparent Case_iPhone 16 Plus_White</t>
  </si>
  <si>
    <t>TRC00039</t>
  </si>
  <si>
    <t>This product is intended for wireless charging of compatible devices only. Avoid exposing it to moisture, heat, or physical damage. Do not use if the charging pad or cable is damaged. Keep the charger away from metal objects to prevent interference. Regularly inspect the product for defects and discontinue use if any issues are found. Dispose of the product responsibly according to local e-waste and recycling regulations to minimize environmental impact.</t>
  </si>
  <si>
    <t>Aura Car White</t>
  </si>
  <si>
    <t>AUC00006</t>
  </si>
  <si>
    <t>Unity GaN_40W_White</t>
  </si>
  <si>
    <t>UTY00005</t>
  </si>
  <si>
    <t>Unity GaN_30W_White</t>
  </si>
  <si>
    <t>UTY00004</t>
  </si>
  <si>
    <t>This product is designed for carrying a smartphone and should not be used for other purposes or excessive loads. It poses a choking hazard and is not suitable for children under 3. Avoid wearing it during physical activities to prevent injury. Regularly check for damage and stop use if defects are found. Dispose of the product responsibly.</t>
  </si>
  <si>
    <t>Infinity Go_Cream</t>
  </si>
  <si>
    <t>IFG00004</t>
  </si>
  <si>
    <t>Infinity Go_Black</t>
  </si>
  <si>
    <t>IFG00003</t>
  </si>
  <si>
    <t>Evergreen Mag_5.000 mAh_White</t>
  </si>
  <si>
    <t>EVM00002</t>
  </si>
  <si>
    <t>Evergreen Mag_5.000 mAh_Black</t>
  </si>
  <si>
    <t>EVM00001</t>
  </si>
  <si>
    <t>Backflip® Mag Black</t>
  </si>
  <si>
    <t>BFM00005</t>
  </si>
  <si>
    <t>Backflip® Pure Black</t>
  </si>
  <si>
    <t>BFD00038</t>
  </si>
  <si>
    <t>Milanese Loop_44 | 45 | 46 | 49mm_One Size_Black</t>
  </si>
  <si>
    <t>AWS00097</t>
  </si>
  <si>
    <t>Milanese Loop_40 | 41 | 42mm_One Size_Silver</t>
  </si>
  <si>
    <t>AWS00093</t>
  </si>
  <si>
    <t>Aura Home Black</t>
  </si>
  <si>
    <t>AUH00001</t>
  </si>
  <si>
    <t>Thin Case for AirPods Pro 2nd gen._Cream</t>
  </si>
  <si>
    <t>APC00008</t>
  </si>
  <si>
    <t>Thin Case for AirPods Pro 2nd gen._Navy</t>
  </si>
  <si>
    <t>APC00005</t>
  </si>
  <si>
    <t>This product is intended for charging compatible devices only. Keep away from children under 3 years old due to small parts that pose a choking hazard. Avoid exposing the cable or adapters to heat, moisture, or sharp objects to prevent damage. Regularly inspect for wear or defects; discontinue use if any damage is found. Dispose of the product and packaging responsibly in accordance with local recycling regulations.</t>
  </si>
  <si>
    <t>allroundo® GaN</t>
  </si>
  <si>
    <t>ACG00002</t>
  </si>
  <si>
    <t>Soft Silicone Case_iPhone 16 Pro_Cherry Blossom</t>
  </si>
  <si>
    <t>MSC00067</t>
  </si>
  <si>
    <t>Soft Silicone Case_iPhone 16_Cherry Blossom</t>
  </si>
  <si>
    <t>MSC00065</t>
  </si>
  <si>
    <t>Soft Silicone Case_iPhone 16_Light Gray</t>
  </si>
  <si>
    <t>MSC00053</t>
  </si>
  <si>
    <t>Soft Silicone Case_iPhone 16_Black</t>
  </si>
  <si>
    <t>MSC00045</t>
  </si>
  <si>
    <t>Milanese Loop 2_44 | 45 | 46 | 49mm_One Size_Black</t>
  </si>
  <si>
    <t>AWS00122</t>
  </si>
  <si>
    <t>Thin Case for AirPods Pro 2nd gen._Black</t>
  </si>
  <si>
    <t>APC00004</t>
  </si>
  <si>
    <t>This product is intended for charging compatible devices and should be used as directed. Keep away from children under 3 years old due to small parts and potential choking hazards. Avoid exposing the cable, adapters, or device to heat, moisture, or sharp objects. Regularly inspect all components for wear or damage and discontinue use if defects are found. Dispose of the product, including electronic components, responsibly according to local e-waste and recycling regulations.</t>
  </si>
  <si>
    <t>allroundo® Pro Black</t>
  </si>
  <si>
    <t>ALP00010</t>
  </si>
  <si>
    <t>Aura Home White</t>
  </si>
  <si>
    <t>AUH00002</t>
  </si>
  <si>
    <t>allroundo® Pro White</t>
  </si>
  <si>
    <t>ALP00011</t>
  </si>
  <si>
    <t>Transparent Case_iPhone 16_Black</t>
  </si>
  <si>
    <t>TRC00042</t>
  </si>
  <si>
    <t>Infinity Black</t>
  </si>
  <si>
    <t>INF00001</t>
  </si>
  <si>
    <t>Screen Protector Pro_iPhone 16 Plus</t>
  </si>
  <si>
    <t>SCP00019</t>
  </si>
  <si>
    <t>Soft Silicone Case_iPhone 16 Pro Max_Black</t>
  </si>
  <si>
    <t>MSC00048</t>
  </si>
  <si>
    <t>Transparent Case_iPhone 16_White</t>
  </si>
  <si>
    <t>TRC00038</t>
  </si>
  <si>
    <t>allroundo® Eco White</t>
  </si>
  <si>
    <t>ALE00002</t>
  </si>
  <si>
    <t>Soft Silicone Case_iPhone 16 Pro_Light Gray</t>
  </si>
  <si>
    <t>MSC00055</t>
  </si>
  <si>
    <t>Aura Car Black</t>
  </si>
  <si>
    <t>AUC00005</t>
  </si>
  <si>
    <t>Screen Protector Pro_iPhone 16 Plus_Privacy</t>
  </si>
  <si>
    <t>SCP00023</t>
  </si>
  <si>
    <t>Screen Protector Pro_iPhone 16_Privacy</t>
  </si>
  <si>
    <t>SCP00022</t>
  </si>
  <si>
    <t>allroundo® Eco Black</t>
  </si>
  <si>
    <t>ALE00001</t>
  </si>
  <si>
    <t>Soft Silicone Case_iPhone 16 Pro_Black</t>
  </si>
  <si>
    <t>MSC00047</t>
  </si>
  <si>
    <t>Transparent Case_iPhone 16 Pro Max_Black</t>
  </si>
  <si>
    <t>TRC00045</t>
  </si>
  <si>
    <t>Transparent Case_iPhone 16 Pro_Black</t>
  </si>
  <si>
    <t>TRC00044</t>
  </si>
  <si>
    <t>Screen Protector Pro_iPhone 16 Pro Max</t>
  </si>
  <si>
    <t>SCP00021</t>
  </si>
  <si>
    <t>Screen Protector Pro_iPhone 16 Pro_Privacy</t>
  </si>
  <si>
    <t>SCP00024</t>
  </si>
  <si>
    <t>Transparent Case_iPhone 16 Pro Max_White</t>
  </si>
  <si>
    <t>TRC00041</t>
  </si>
  <si>
    <t>Screen Protector Pro_iPhone 16</t>
  </si>
  <si>
    <t>SCP00018</t>
  </si>
  <si>
    <t>Transparent Case_iPhone 16 Pro_White</t>
  </si>
  <si>
    <t>TRC00040</t>
  </si>
  <si>
    <t>Screen Protector Pro_iPhone 16 Pro Max_Privacy</t>
  </si>
  <si>
    <t>SCP00025</t>
  </si>
  <si>
    <t>Screen Protector Pro_iPhone 16 Pro</t>
  </si>
  <si>
    <t>SCP00020</t>
  </si>
  <si>
    <t>GPSR Safety Instructions</t>
  </si>
  <si>
    <t>GPSR Manufacturer E-Mail</t>
  </si>
  <si>
    <t>GPSR Manufacturer Adress</t>
  </si>
  <si>
    <t>GPSR Manufacturer Name</t>
  </si>
  <si>
    <t>Product Name</t>
  </si>
  <si>
    <t>EAN</t>
  </si>
  <si>
    <t>SKU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</si>
</sst>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1"/>
      <name val="Aptos Narrow"/>
      <family val="2"/>
    </font>
    <font>
      <b/>
      <sz val="11"/>
      <color theme="0"/>
      <name val="Aptos Narrow"/>
      <family val="2"/>
    </font>
  </fonts>
  <fills count="5">
    <fill>
      <patternFill patternType="none"/>
    </fill>
    <fill>
      <patternFill patternType="gray125"/>
    </fill>
    <fill>
      <patternFill patternType="solid">
        <fgColor rgb="FFF1F1F1"/>
        <bgColor indexed="64"/>
      </patternFill>
    </fill>
    <fill>
      <patternFill patternType="solid">
        <fgColor rgb="FF860000"/>
        <bgColor indexed="64"/>
      </patternFill>
    </fill>
    <fill>
      <patternFill patternType="solid">
        <fgColor theme="2" tint="-0.749992370372631"/>
        <bgColor indexed="64"/>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thin">
        <color auto="1"/>
      </bottom>
      <diagonal/>
    </border>
  </borders>
  <cellStyleXfs count="2">
    <xf numFmtId="0" fontId="0" fillId="0" borderId="0"/>
    <xf numFmtId="0" fontId="1" fillId="0" borderId="0"/>
  </cellStyleXfs>
  <cellXfs count="7">
    <xf numFmtId="0" fontId="0" fillId="0" borderId="0" xfId="0"/>
    <xf numFmtId="0" fontId="1" fillId="0" borderId="0" xfId="1" applyAlignment="1">
      <alignment vertical="top"/>
    </xf>
    <xf numFmtId="0" fontId="1" fillId="0" borderId="0" xfId="1" applyAlignment="1">
      <alignment vertical="top" wrapText="1"/>
    </xf>
    <xf numFmtId="0" fontId="1" fillId="2" borderId="1" xfId="1" applyFill="1" applyBorder="1" applyAlignment="1">
      <alignment vertical="top" wrapText="1"/>
    </xf>
    <xf numFmtId="0" fontId="1" fillId="2" borderId="2" xfId="1" applyFill="1" applyBorder="1" applyAlignment="1">
      <alignment vertical="top" wrapText="1"/>
    </xf>
    <xf numFmtId="0" fontId="2" fillId="3" borderId="3" xfId="1" applyFont="1" applyFill="1" applyBorder="1" applyAlignment="1">
      <alignment vertical="top"/>
    </xf>
    <xf numFmtId="0" fontId="2" fillId="4" borderId="3" xfId="1" applyFont="1" applyFill="1" applyBorder="1" applyAlignment="1">
      <alignment vertical="top"/>
    </xf>
  </cellXfs>
  <cellStyles count="2">
    <cellStyle name="Normal" xfId="0" builtinId="0"/>
    <cellStyle name="Standard 2" xfId="1" xr:uid="{880BB40A-DB3E-41B9-9502-9E6C275EB9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kleinschmit/AppData/Local/Microsoft/Windows/INetCache/Content.Outlook/SYTY797S/Verkaufte%20Produkte.xlsx" TargetMode="External"/><Relationship Id="rId1" Type="http://schemas.openxmlformats.org/officeDocument/2006/relationships/externalLinkPath" Target="file:///C:/Users/c.kleinschmit/AppData/Local/Microsoft/Windows/INetCache/Content.Outlook/SYTY797S/Verkaufte%20Produk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rvisoft RAW"/>
      <sheetName val="servisoft FINaL"/>
      <sheetName val="All Products GPSR"/>
      <sheetName val="Alle Artikel"/>
      <sheetName val="Produkte"/>
      <sheetName val="EAN"/>
      <sheetName val="Verkaufte Produkte"/>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F7A05-242A-426B-B46D-51E73358AD21}">
  <dimension ref="A1:G99"/>
  <sheetViews>
    <sheetView showGridLines="0" showRowColHeaders="0" tabSelected="1" topLeftCell="A91" zoomScaleNormal="100" workbookViewId="0">
      <selection activeCell="F2" sqref="F2"/>
    </sheetView>
  </sheetViews>
  <sheetFormatPr baseColWidth="10" defaultColWidth="0" defaultRowHeight="15" zeroHeight="1" x14ac:dyDescent="0.2"/>
  <cols>
    <col min="1" max="1" width="10" style="1" bestFit="1" customWidth="1"/>
    <col min="2" max="2" width="18.1640625" style="1" customWidth="1"/>
    <col min="3" max="3" width="34.1640625" style="1" customWidth="1"/>
    <col min="4" max="4" width="24.5" style="1" bestFit="1" customWidth="1"/>
    <col min="5" max="5" width="38.5" style="1" bestFit="1" customWidth="1"/>
    <col min="6" max="6" width="24.6640625" style="1" bestFit="1" customWidth="1"/>
    <col min="7" max="7" width="103.1640625" style="1" customWidth="1"/>
    <col min="8" max="16384" width="11.5" style="1" hidden="1"/>
  </cols>
  <sheetData>
    <row r="1" spans="1:7" x14ac:dyDescent="0.2">
      <c r="A1" s="6" t="s">
        <v>218</v>
      </c>
      <c r="B1" s="6" t="s">
        <v>217</v>
      </c>
      <c r="C1" s="6" t="s">
        <v>216</v>
      </c>
      <c r="D1" s="5" t="s">
        <v>215</v>
      </c>
      <c r="E1" s="5" t="s">
        <v>214</v>
      </c>
      <c r="F1" s="5" t="s">
        <v>213</v>
      </c>
      <c r="G1" s="5" t="s">
        <v>212</v>
      </c>
    </row>
    <row r="2" spans="1:7" s="2" customFormat="1" ht="91.5" customHeight="1" x14ac:dyDescent="0.2">
      <c r="A2" s="4" t="s">
        <v>211</v>
      </c>
      <c r="B2" s="4" t="str">
        <f>VLOOKUP(A2,[1]!Abfrage1[[Item_No]:[Code]],2,FALSE)</f>
        <v>4255591555613</v>
      </c>
      <c r="C2" s="4" t="s">
        <v>210</v>
      </c>
      <c r="D2" s="4" t="s">
        <v>3</v>
      </c>
      <c r="E2" s="4" t="s">
        <v>2</v>
      </c>
      <c r="F2" s="4" t="s">
        <v>1</v>
      </c>
      <c r="G2" s="4" t="s">
        <v>16</v>
      </c>
    </row>
    <row r="3" spans="1:7" s="2" customFormat="1" ht="91.5" customHeight="1" x14ac:dyDescent="0.2">
      <c r="A3" s="3" t="s">
        <v>209</v>
      </c>
      <c r="B3" s="3" t="str">
        <f>VLOOKUP(A3,[1]!Abfrage1[[Item_No]:[Code]],2,FALSE)</f>
        <v>4251483637504</v>
      </c>
      <c r="C3" s="3" t="s">
        <v>208</v>
      </c>
      <c r="D3" s="3" t="s">
        <v>3</v>
      </c>
      <c r="E3" s="3" t="s">
        <v>2</v>
      </c>
      <c r="F3" s="3" t="s">
        <v>1</v>
      </c>
      <c r="G3" s="3" t="s">
        <v>16</v>
      </c>
    </row>
    <row r="4" spans="1:7" s="2" customFormat="1" ht="91.5" customHeight="1" x14ac:dyDescent="0.2">
      <c r="A4" s="3" t="s">
        <v>207</v>
      </c>
      <c r="B4" s="3" t="str">
        <f>VLOOKUP(A4,[1]!Abfrage1[[Item_No]:[Code]],2,FALSE)</f>
        <v>4255591529652</v>
      </c>
      <c r="C4" s="3" t="s">
        <v>206</v>
      </c>
      <c r="D4" s="3" t="s">
        <v>3</v>
      </c>
      <c r="E4" s="3" t="s">
        <v>2</v>
      </c>
      <c r="F4" s="3" t="s">
        <v>1</v>
      </c>
      <c r="G4" s="3" t="s">
        <v>0</v>
      </c>
    </row>
    <row r="5" spans="1:7" s="2" customFormat="1" ht="91.5" customHeight="1" x14ac:dyDescent="0.2">
      <c r="A5" s="3" t="s">
        <v>205</v>
      </c>
      <c r="B5" s="3" t="str">
        <f>VLOOKUP(A5,[1]!Abfrage1[[Item_No]:[Code]],2,FALSE)</f>
        <v>4251483633780</v>
      </c>
      <c r="C5" s="3" t="s">
        <v>204</v>
      </c>
      <c r="D5" s="3" t="s">
        <v>3</v>
      </c>
      <c r="E5" s="3" t="s">
        <v>2</v>
      </c>
      <c r="F5" s="3" t="s">
        <v>1</v>
      </c>
      <c r="G5" s="3" t="s">
        <v>16</v>
      </c>
    </row>
    <row r="6" spans="1:7" s="2" customFormat="1" ht="91.5" customHeight="1" x14ac:dyDescent="0.2">
      <c r="A6" s="3" t="s">
        <v>203</v>
      </c>
      <c r="B6" s="3" t="str">
        <f>VLOOKUP(A6,[1]!Abfrage1[[Item_No]:[Code]],2,FALSE)</f>
        <v>4251483692602</v>
      </c>
      <c r="C6" s="3" t="s">
        <v>202</v>
      </c>
      <c r="D6" s="3" t="s">
        <v>3</v>
      </c>
      <c r="E6" s="3" t="s">
        <v>2</v>
      </c>
      <c r="F6" s="3" t="s">
        <v>1</v>
      </c>
      <c r="G6" s="3" t="s">
        <v>0</v>
      </c>
    </row>
    <row r="7" spans="1:7" s="2" customFormat="1" ht="91.5" customHeight="1" x14ac:dyDescent="0.2">
      <c r="A7" s="3" t="s">
        <v>201</v>
      </c>
      <c r="B7" s="3" t="str">
        <f>VLOOKUP(A7,[1]!Abfrage1[[Item_No]:[Code]],2,FALSE)</f>
        <v>4255591512692</v>
      </c>
      <c r="C7" s="3" t="s">
        <v>200</v>
      </c>
      <c r="D7" s="3" t="s">
        <v>3</v>
      </c>
      <c r="E7" s="3" t="s">
        <v>2</v>
      </c>
      <c r="F7" s="3" t="s">
        <v>1</v>
      </c>
      <c r="G7" s="3" t="s">
        <v>16</v>
      </c>
    </row>
    <row r="8" spans="1:7" s="2" customFormat="1" ht="91.5" customHeight="1" x14ac:dyDescent="0.2">
      <c r="A8" s="3" t="s">
        <v>199</v>
      </c>
      <c r="B8" s="3" t="str">
        <f>VLOOKUP(A8,[1]!Abfrage1[[Item_No]:[Code]],2,FALSE)</f>
        <v>4251483687998</v>
      </c>
      <c r="C8" s="3" t="s">
        <v>198</v>
      </c>
      <c r="D8" s="3" t="s">
        <v>3</v>
      </c>
      <c r="E8" s="3" t="s">
        <v>2</v>
      </c>
      <c r="F8" s="3" t="s">
        <v>1</v>
      </c>
      <c r="G8" s="3" t="s">
        <v>16</v>
      </c>
    </row>
    <row r="9" spans="1:7" s="2" customFormat="1" ht="91.5" customHeight="1" x14ac:dyDescent="0.2">
      <c r="A9" s="3" t="s">
        <v>197</v>
      </c>
      <c r="B9" s="3" t="str">
        <f>VLOOKUP(A9,[1]!Abfrage1[[Item_No]:[Code]],2,FALSE)</f>
        <v>4251483615151</v>
      </c>
      <c r="C9" s="3" t="s">
        <v>196</v>
      </c>
      <c r="D9" s="3" t="s">
        <v>3</v>
      </c>
      <c r="E9" s="3" t="s">
        <v>2</v>
      </c>
      <c r="F9" s="3" t="s">
        <v>1</v>
      </c>
      <c r="G9" s="3" t="s">
        <v>0</v>
      </c>
    </row>
    <row r="10" spans="1:7" s="2" customFormat="1" ht="91.5" customHeight="1" x14ac:dyDescent="0.2">
      <c r="A10" s="3" t="s">
        <v>195</v>
      </c>
      <c r="B10" s="3" t="str">
        <f>VLOOKUP(A10,[1]!Abfrage1[[Item_No]:[Code]],2,FALSE)</f>
        <v>4255591533079</v>
      </c>
      <c r="C10" s="3" t="s">
        <v>194</v>
      </c>
      <c r="D10" s="3" t="s">
        <v>3</v>
      </c>
      <c r="E10" s="3" t="s">
        <v>2</v>
      </c>
      <c r="F10" s="3" t="s">
        <v>1</v>
      </c>
      <c r="G10" s="3" t="s">
        <v>0</v>
      </c>
    </row>
    <row r="11" spans="1:7" s="2" customFormat="1" ht="91.5" customHeight="1" x14ac:dyDescent="0.2">
      <c r="A11" s="3" t="s">
        <v>193</v>
      </c>
      <c r="B11" s="3" t="str">
        <f>VLOOKUP(A11,[1]!Abfrage1[[Item_No]:[Code]],2,FALSE)</f>
        <v>4251483653214</v>
      </c>
      <c r="C11" s="3" t="s">
        <v>192</v>
      </c>
      <c r="D11" s="3" t="s">
        <v>3</v>
      </c>
      <c r="E11" s="3" t="s">
        <v>2</v>
      </c>
      <c r="F11" s="3" t="s">
        <v>1</v>
      </c>
      <c r="G11" s="3" t="s">
        <v>0</v>
      </c>
    </row>
    <row r="12" spans="1:7" s="2" customFormat="1" ht="91.5" customHeight="1" x14ac:dyDescent="0.2">
      <c r="A12" s="3" t="s">
        <v>191</v>
      </c>
      <c r="B12" s="3" t="str">
        <f>VLOOKUP(A12,[1]!Abfrage1[[Item_No]:[Code]],2,FALSE)</f>
        <v>4251483655812</v>
      </c>
      <c r="C12" s="3" t="s">
        <v>190</v>
      </c>
      <c r="D12" s="3" t="s">
        <v>3</v>
      </c>
      <c r="E12" s="3" t="s">
        <v>2</v>
      </c>
      <c r="F12" s="3" t="s">
        <v>1</v>
      </c>
      <c r="G12" s="3" t="s">
        <v>148</v>
      </c>
    </row>
    <row r="13" spans="1:7" s="2" customFormat="1" ht="91.5" customHeight="1" x14ac:dyDescent="0.2">
      <c r="A13" s="3" t="s">
        <v>189</v>
      </c>
      <c r="B13" s="3" t="str">
        <f>VLOOKUP(A13,[1]!Abfrage1[[Item_No]:[Code]],2,FALSE)</f>
        <v>4251483670136</v>
      </c>
      <c r="C13" s="3" t="s">
        <v>188</v>
      </c>
      <c r="D13" s="3" t="s">
        <v>3</v>
      </c>
      <c r="E13" s="3" t="s">
        <v>2</v>
      </c>
      <c r="F13" s="3" t="s">
        <v>1</v>
      </c>
      <c r="G13" s="3" t="s">
        <v>16</v>
      </c>
    </row>
    <row r="14" spans="1:7" s="2" customFormat="1" ht="91.5" customHeight="1" x14ac:dyDescent="0.2">
      <c r="A14" s="3" t="s">
        <v>187</v>
      </c>
      <c r="B14" s="3" t="str">
        <f>VLOOKUP(A14,[1]!Abfrage1[[Item_No]:[Code]],2,FALSE)</f>
        <v>4251483650329</v>
      </c>
      <c r="C14" s="3" t="s">
        <v>186</v>
      </c>
      <c r="D14" s="3" t="s">
        <v>3</v>
      </c>
      <c r="E14" s="3" t="s">
        <v>2</v>
      </c>
      <c r="F14" s="3" t="s">
        <v>1</v>
      </c>
      <c r="G14" s="3" t="s">
        <v>16</v>
      </c>
    </row>
    <row r="15" spans="1:7" s="2" customFormat="1" ht="91.5" customHeight="1" x14ac:dyDescent="0.2">
      <c r="A15" s="3" t="s">
        <v>185</v>
      </c>
      <c r="B15" s="3" t="str">
        <f>VLOOKUP(A15,[1]!Abfrage1[[Item_No]:[Code]],2,FALSE)</f>
        <v>4255591500880</v>
      </c>
      <c r="C15" s="3" t="s">
        <v>184</v>
      </c>
      <c r="D15" s="3" t="s">
        <v>3</v>
      </c>
      <c r="E15" s="3" t="s">
        <v>2</v>
      </c>
      <c r="F15" s="3" t="s">
        <v>1</v>
      </c>
      <c r="G15" s="3" t="s">
        <v>118</v>
      </c>
    </row>
    <row r="16" spans="1:7" s="2" customFormat="1" ht="91.5" customHeight="1" x14ac:dyDescent="0.2">
      <c r="A16" s="3" t="s">
        <v>183</v>
      </c>
      <c r="B16" s="3" t="str">
        <f>VLOOKUP(A16,[1]!Abfrage1[[Item_No]:[Code]],2,FALSE)</f>
        <v>4251483694064</v>
      </c>
      <c r="C16" s="3" t="s">
        <v>182</v>
      </c>
      <c r="D16" s="3" t="s">
        <v>3</v>
      </c>
      <c r="E16" s="3" t="s">
        <v>2</v>
      </c>
      <c r="F16" s="3" t="s">
        <v>1</v>
      </c>
      <c r="G16" s="3" t="s">
        <v>0</v>
      </c>
    </row>
    <row r="17" spans="1:7" s="2" customFormat="1" ht="91.5" customHeight="1" x14ac:dyDescent="0.2">
      <c r="A17" s="3" t="s">
        <v>181</v>
      </c>
      <c r="B17" s="3" t="str">
        <f>VLOOKUP(A17,[1]!Abfrage1[[Item_No]:[Code]],2,FALSE)</f>
        <v>4251483635463</v>
      </c>
      <c r="C17" s="3" t="s">
        <v>180</v>
      </c>
      <c r="D17" s="3" t="s">
        <v>3</v>
      </c>
      <c r="E17" s="3" t="s">
        <v>2</v>
      </c>
      <c r="F17" s="3" t="s">
        <v>1</v>
      </c>
      <c r="G17" s="3" t="s">
        <v>148</v>
      </c>
    </row>
    <row r="18" spans="1:7" s="2" customFormat="1" ht="91.5" customHeight="1" x14ac:dyDescent="0.2">
      <c r="A18" s="3" t="s">
        <v>179</v>
      </c>
      <c r="B18" s="3" t="str">
        <f>VLOOKUP(A18,[1]!Abfrage1[[Item_No]:[Code]],2,FALSE)</f>
        <v>4255591518472</v>
      </c>
      <c r="C18" s="3" t="s">
        <v>178</v>
      </c>
      <c r="D18" s="3" t="s">
        <v>3</v>
      </c>
      <c r="E18" s="3" t="s">
        <v>2</v>
      </c>
      <c r="F18" s="3" t="s">
        <v>1</v>
      </c>
      <c r="G18" s="3" t="s">
        <v>0</v>
      </c>
    </row>
    <row r="19" spans="1:7" s="2" customFormat="1" ht="91.5" customHeight="1" x14ac:dyDescent="0.2">
      <c r="A19" s="3" t="s">
        <v>177</v>
      </c>
      <c r="B19" s="3" t="str">
        <f>VLOOKUP(A19,[1]!Abfrage1[[Item_No]:[Code]],2,FALSE)</f>
        <v>4251483692251</v>
      </c>
      <c r="C19" s="3" t="s">
        <v>176</v>
      </c>
      <c r="D19" s="3" t="s">
        <v>3</v>
      </c>
      <c r="E19" s="3" t="s">
        <v>2</v>
      </c>
      <c r="F19" s="3" t="s">
        <v>1</v>
      </c>
      <c r="G19" s="3" t="s">
        <v>0</v>
      </c>
    </row>
    <row r="20" spans="1:7" s="2" customFormat="1" ht="91.5" customHeight="1" x14ac:dyDescent="0.2">
      <c r="A20" s="3" t="s">
        <v>175</v>
      </c>
      <c r="B20" s="3" t="str">
        <f>VLOOKUP(A20,[1]!Abfrage1[[Item_No]:[Code]],2,FALSE)</f>
        <v>4255591560990</v>
      </c>
      <c r="C20" s="3" t="s">
        <v>174</v>
      </c>
      <c r="D20" s="3" t="s">
        <v>3</v>
      </c>
      <c r="E20" s="3" t="s">
        <v>2</v>
      </c>
      <c r="F20" s="3" t="s">
        <v>1</v>
      </c>
      <c r="G20" s="3" t="s">
        <v>16</v>
      </c>
    </row>
    <row r="21" spans="1:7" s="2" customFormat="1" ht="91.5" customHeight="1" x14ac:dyDescent="0.2">
      <c r="A21" s="3" t="s">
        <v>173</v>
      </c>
      <c r="B21" s="3" t="str">
        <f>VLOOKUP(A21,[1]!Abfrage1[[Item_No]:[Code]],2,FALSE)</f>
        <v>4251483602113</v>
      </c>
      <c r="C21" s="3" t="s">
        <v>172</v>
      </c>
      <c r="D21" s="3" t="s">
        <v>3</v>
      </c>
      <c r="E21" s="3" t="s">
        <v>2</v>
      </c>
      <c r="F21" s="3" t="s">
        <v>1</v>
      </c>
      <c r="G21" s="3" t="s">
        <v>125</v>
      </c>
    </row>
    <row r="22" spans="1:7" s="2" customFormat="1" ht="91.5" customHeight="1" x14ac:dyDescent="0.2">
      <c r="A22" s="3" t="s">
        <v>171</v>
      </c>
      <c r="B22" s="3" t="str">
        <f>VLOOKUP(A22,[1]!Abfrage1[[Item_No]:[Code]],2,FALSE)</f>
        <v>4251483651272</v>
      </c>
      <c r="C22" s="3" t="s">
        <v>170</v>
      </c>
      <c r="D22" s="3" t="s">
        <v>3</v>
      </c>
      <c r="E22" s="3" t="s">
        <v>2</v>
      </c>
      <c r="F22" s="3" t="s">
        <v>1</v>
      </c>
      <c r="G22" s="3" t="s">
        <v>0</v>
      </c>
    </row>
    <row r="23" spans="1:7" s="2" customFormat="1" ht="91.5" customHeight="1" x14ac:dyDescent="0.2">
      <c r="A23" s="3" t="s">
        <v>169</v>
      </c>
      <c r="B23" s="3" t="str">
        <f>VLOOKUP(A23,[1]!Abfrage1[[Item_No]:[Code]],2,FALSE)</f>
        <v>4255591500224</v>
      </c>
      <c r="C23" s="3" t="s">
        <v>168</v>
      </c>
      <c r="D23" s="3" t="s">
        <v>3</v>
      </c>
      <c r="E23" s="3" t="s">
        <v>2</v>
      </c>
      <c r="F23" s="3" t="s">
        <v>1</v>
      </c>
      <c r="G23" s="3" t="s">
        <v>163</v>
      </c>
    </row>
    <row r="24" spans="1:7" s="2" customFormat="1" ht="91.5" customHeight="1" x14ac:dyDescent="0.2">
      <c r="A24" s="3" t="s">
        <v>167</v>
      </c>
      <c r="B24" s="3" t="str">
        <f>VLOOKUP(A24,[1]!Abfrage1[[Item_No]:[Code]],2,FALSE)</f>
        <v>4255591500095</v>
      </c>
      <c r="C24" s="3" t="s">
        <v>166</v>
      </c>
      <c r="D24" s="3" t="s">
        <v>3</v>
      </c>
      <c r="E24" s="3" t="s">
        <v>2</v>
      </c>
      <c r="F24" s="3" t="s">
        <v>1</v>
      </c>
      <c r="G24" s="3" t="s">
        <v>118</v>
      </c>
    </row>
    <row r="25" spans="1:7" s="2" customFormat="1" ht="91.5" customHeight="1" x14ac:dyDescent="0.2">
      <c r="A25" s="3" t="s">
        <v>165</v>
      </c>
      <c r="B25" s="3" t="str">
        <f>VLOOKUP(A25,[1]!Abfrage1[[Item_No]:[Code]],2,FALSE)</f>
        <v>4255591500286</v>
      </c>
      <c r="C25" s="3" t="s">
        <v>164</v>
      </c>
      <c r="D25" s="3" t="s">
        <v>3</v>
      </c>
      <c r="E25" s="3" t="s">
        <v>2</v>
      </c>
      <c r="F25" s="3" t="s">
        <v>1</v>
      </c>
      <c r="G25" s="3" t="s">
        <v>163</v>
      </c>
    </row>
    <row r="26" spans="1:7" s="2" customFormat="1" ht="91.5" customHeight="1" x14ac:dyDescent="0.2">
      <c r="A26" s="3" t="s">
        <v>162</v>
      </c>
      <c r="B26" s="3" t="str">
        <f>VLOOKUP(A26,[1]!Abfrage1[[Item_No]:[Code]],2,FALSE)</f>
        <v>4255591504598</v>
      </c>
      <c r="C26" s="3" t="s">
        <v>161</v>
      </c>
      <c r="D26" s="3" t="s">
        <v>3</v>
      </c>
      <c r="E26" s="3" t="s">
        <v>2</v>
      </c>
      <c r="F26" s="3" t="s">
        <v>1</v>
      </c>
      <c r="G26" s="3" t="s">
        <v>0</v>
      </c>
    </row>
    <row r="27" spans="1:7" s="2" customFormat="1" ht="91.5" customHeight="1" x14ac:dyDescent="0.2">
      <c r="A27" s="3" t="s">
        <v>160</v>
      </c>
      <c r="B27" s="3" t="str">
        <f>VLOOKUP(A27,[1]!Abfrage1[[Item_No]:[Code]],2,FALSE)</f>
        <v>4251483641570</v>
      </c>
      <c r="C27" s="3" t="s">
        <v>159</v>
      </c>
      <c r="D27" s="3" t="s">
        <v>3</v>
      </c>
      <c r="E27" s="3" t="s">
        <v>2</v>
      </c>
      <c r="F27" s="3" t="s">
        <v>1</v>
      </c>
      <c r="G27" s="3" t="s">
        <v>9</v>
      </c>
    </row>
    <row r="28" spans="1:7" s="2" customFormat="1" ht="91.5" customHeight="1" x14ac:dyDescent="0.2">
      <c r="A28" s="3" t="s">
        <v>158</v>
      </c>
      <c r="B28" s="3" t="str">
        <f>VLOOKUP(A28,[1]!Abfrage1[[Item_No]:[Code]],2,FALSE)</f>
        <v>4251483610941</v>
      </c>
      <c r="C28" s="3" t="s">
        <v>157</v>
      </c>
      <c r="D28" s="3" t="s">
        <v>3</v>
      </c>
      <c r="E28" s="3" t="s">
        <v>2</v>
      </c>
      <c r="F28" s="3" t="s">
        <v>1</v>
      </c>
      <c r="G28" s="3" t="s">
        <v>0</v>
      </c>
    </row>
    <row r="29" spans="1:7" s="2" customFormat="1" ht="91.5" customHeight="1" x14ac:dyDescent="0.2">
      <c r="A29" s="3" t="s">
        <v>156</v>
      </c>
      <c r="B29" s="3" t="str">
        <f>VLOOKUP(A29,[1]!Abfrage1[[Item_No]:[Code]],2,FALSE)</f>
        <v>4251483645493</v>
      </c>
      <c r="C29" s="3" t="s">
        <v>155</v>
      </c>
      <c r="D29" s="3" t="s">
        <v>3</v>
      </c>
      <c r="E29" s="3" t="s">
        <v>2</v>
      </c>
      <c r="F29" s="3" t="s">
        <v>1</v>
      </c>
      <c r="G29" s="3" t="s">
        <v>0</v>
      </c>
    </row>
    <row r="30" spans="1:7" s="2" customFormat="1" ht="91.5" customHeight="1" x14ac:dyDescent="0.2">
      <c r="A30" s="3" t="s">
        <v>154</v>
      </c>
      <c r="B30" s="3" t="str">
        <f>VLOOKUP(A30,[1]!Abfrage1[[Item_No]:[Code]],2,FALSE)</f>
        <v>4251483620230</v>
      </c>
      <c r="C30" s="3" t="s">
        <v>153</v>
      </c>
      <c r="D30" s="3" t="s">
        <v>3</v>
      </c>
      <c r="E30" s="3" t="s">
        <v>2</v>
      </c>
      <c r="F30" s="3" t="s">
        <v>1</v>
      </c>
      <c r="G30" s="3" t="s">
        <v>0</v>
      </c>
    </row>
    <row r="31" spans="1:7" s="2" customFormat="1" ht="91.5" customHeight="1" x14ac:dyDescent="0.2">
      <c r="A31" s="3" t="s">
        <v>152</v>
      </c>
      <c r="B31" s="3" t="str">
        <f>VLOOKUP(A31,[1]!Abfrage1[[Item_No]:[Code]],2,FALSE)</f>
        <v>4251483690424</v>
      </c>
      <c r="C31" s="3" t="s">
        <v>151</v>
      </c>
      <c r="D31" s="3" t="s">
        <v>3</v>
      </c>
      <c r="E31" s="3" t="s">
        <v>2</v>
      </c>
      <c r="F31" s="3" t="s">
        <v>1</v>
      </c>
      <c r="G31" s="3" t="s">
        <v>0</v>
      </c>
    </row>
    <row r="32" spans="1:7" s="2" customFormat="1" ht="91.5" customHeight="1" x14ac:dyDescent="0.2">
      <c r="A32" s="3" t="s">
        <v>150</v>
      </c>
      <c r="B32" s="3" t="str">
        <f>VLOOKUP(A32,[1]!Abfrage1[[Item_No]:[Code]],2,FALSE)</f>
        <v>4255591507667</v>
      </c>
      <c r="C32" s="3" t="s">
        <v>149</v>
      </c>
      <c r="D32" s="3" t="s">
        <v>3</v>
      </c>
      <c r="E32" s="3" t="s">
        <v>2</v>
      </c>
      <c r="F32" s="3" t="s">
        <v>1</v>
      </c>
      <c r="G32" s="3" t="s">
        <v>148</v>
      </c>
    </row>
    <row r="33" spans="1:7" s="2" customFormat="1" ht="91.5" customHeight="1" x14ac:dyDescent="0.2">
      <c r="A33" s="3" t="s">
        <v>147</v>
      </c>
      <c r="B33" s="3" t="str">
        <f>VLOOKUP(A33,[1]!Abfrage1[[Item_No]:[Code]],2,FALSE)</f>
        <v>4255591504628</v>
      </c>
      <c r="C33" s="3" t="s">
        <v>146</v>
      </c>
      <c r="D33" s="3" t="s">
        <v>3</v>
      </c>
      <c r="E33" s="3" t="s">
        <v>2</v>
      </c>
      <c r="F33" s="3" t="s">
        <v>1</v>
      </c>
      <c r="G33" s="3" t="s">
        <v>0</v>
      </c>
    </row>
    <row r="34" spans="1:7" s="2" customFormat="1" ht="91.5" customHeight="1" x14ac:dyDescent="0.2">
      <c r="A34" s="3" t="s">
        <v>145</v>
      </c>
      <c r="B34" s="3" t="str">
        <f>VLOOKUP(A34,[1]!Abfrage1[[Item_No]:[Code]],2,FALSE)</f>
        <v>4251483636040</v>
      </c>
      <c r="C34" s="3" t="s">
        <v>144</v>
      </c>
      <c r="D34" s="3" t="s">
        <v>3</v>
      </c>
      <c r="E34" s="3" t="s">
        <v>2</v>
      </c>
      <c r="F34" s="3" t="s">
        <v>1</v>
      </c>
      <c r="G34" s="3" t="s">
        <v>0</v>
      </c>
    </row>
    <row r="35" spans="1:7" s="2" customFormat="1" ht="91.5" customHeight="1" x14ac:dyDescent="0.2">
      <c r="A35" s="3" t="s">
        <v>143</v>
      </c>
      <c r="B35" s="3" t="str">
        <f>VLOOKUP(A35,[1]!Abfrage1[[Item_No]:[Code]],2,FALSE)</f>
        <v>4255591500033</v>
      </c>
      <c r="C35" s="3" t="s">
        <v>142</v>
      </c>
      <c r="D35" s="3" t="s">
        <v>3</v>
      </c>
      <c r="E35" s="3" t="s">
        <v>2</v>
      </c>
      <c r="F35" s="3" t="s">
        <v>1</v>
      </c>
      <c r="G35" s="3" t="s">
        <v>118</v>
      </c>
    </row>
    <row r="36" spans="1:7" s="2" customFormat="1" ht="91.5" customHeight="1" x14ac:dyDescent="0.2">
      <c r="A36" s="3" t="s">
        <v>141</v>
      </c>
      <c r="B36" s="3" t="str">
        <f>VLOOKUP(A36,[1]!Abfrage1[[Item_No]:[Code]],2,FALSE)</f>
        <v>4255591501481</v>
      </c>
      <c r="C36" s="3" t="s">
        <v>140</v>
      </c>
      <c r="D36" s="3" t="s">
        <v>3</v>
      </c>
      <c r="E36" s="3" t="s">
        <v>2</v>
      </c>
      <c r="F36" s="3" t="s">
        <v>1</v>
      </c>
      <c r="G36" s="3" t="s">
        <v>9</v>
      </c>
    </row>
    <row r="37" spans="1:7" s="2" customFormat="1" ht="91.5" customHeight="1" x14ac:dyDescent="0.2">
      <c r="A37" s="3" t="s">
        <v>139</v>
      </c>
      <c r="B37" s="3" t="str">
        <f>VLOOKUP(A37,[1]!Abfrage1[[Item_No]:[Code]],2,FALSE)</f>
        <v>4255591501528</v>
      </c>
      <c r="C37" s="3" t="s">
        <v>138</v>
      </c>
      <c r="D37" s="3" t="s">
        <v>3</v>
      </c>
      <c r="E37" s="3" t="s">
        <v>2</v>
      </c>
      <c r="F37" s="3" t="s">
        <v>1</v>
      </c>
      <c r="G37" s="3" t="s">
        <v>9</v>
      </c>
    </row>
    <row r="38" spans="1:7" s="2" customFormat="1" ht="91.5" customHeight="1" x14ac:dyDescent="0.2">
      <c r="A38" s="3" t="s">
        <v>137</v>
      </c>
      <c r="B38" s="3" t="str">
        <f>VLOOKUP(A38,[1]!Abfrage1[[Item_No]:[Code]],2,FALSE)</f>
        <v>4251483600256</v>
      </c>
      <c r="C38" s="3" t="s">
        <v>136</v>
      </c>
      <c r="D38" s="3" t="s">
        <v>3</v>
      </c>
      <c r="E38" s="3" t="s">
        <v>2</v>
      </c>
      <c r="F38" s="3" t="s">
        <v>1</v>
      </c>
      <c r="G38" s="3" t="s">
        <v>67</v>
      </c>
    </row>
    <row r="39" spans="1:7" s="2" customFormat="1" ht="91.5" customHeight="1" x14ac:dyDescent="0.2">
      <c r="A39" s="3" t="s">
        <v>135</v>
      </c>
      <c r="B39" s="3" t="str">
        <f>VLOOKUP(A39,[1]!Abfrage1[[Item_No]:[Code]],2,FALSE)</f>
        <v>4255591500750</v>
      </c>
      <c r="C39" s="3" t="s">
        <v>134</v>
      </c>
      <c r="D39" s="3" t="s">
        <v>3</v>
      </c>
      <c r="E39" s="3" t="s">
        <v>2</v>
      </c>
      <c r="F39" s="3" t="s">
        <v>1</v>
      </c>
      <c r="G39" s="3" t="s">
        <v>67</v>
      </c>
    </row>
    <row r="40" spans="1:7" s="2" customFormat="1" ht="91.5" customHeight="1" x14ac:dyDescent="0.2">
      <c r="A40" s="3" t="s">
        <v>133</v>
      </c>
      <c r="B40" s="3" t="str">
        <f>VLOOKUP(A40,[1]!Abfrage1[[Item_No]:[Code]],2,FALSE)</f>
        <v>4251483619562</v>
      </c>
      <c r="C40" s="3" t="s">
        <v>132</v>
      </c>
      <c r="D40" s="3" t="s">
        <v>3</v>
      </c>
      <c r="E40" s="3" t="s">
        <v>2</v>
      </c>
      <c r="F40" s="3" t="s">
        <v>1</v>
      </c>
      <c r="G40" s="3" t="s">
        <v>62</v>
      </c>
    </row>
    <row r="41" spans="1:7" s="2" customFormat="1" ht="91.5" customHeight="1" x14ac:dyDescent="0.2">
      <c r="A41" s="3" t="s">
        <v>131</v>
      </c>
      <c r="B41" s="3" t="str">
        <f>VLOOKUP(A41,[1]!Abfrage1[[Item_No]:[Code]],2,FALSE)</f>
        <v>4251483663978</v>
      </c>
      <c r="C41" s="3" t="s">
        <v>130</v>
      </c>
      <c r="D41" s="3" t="s">
        <v>3</v>
      </c>
      <c r="E41" s="3" t="s">
        <v>2</v>
      </c>
      <c r="F41" s="3" t="s">
        <v>1</v>
      </c>
      <c r="G41" s="3" t="s">
        <v>62</v>
      </c>
    </row>
    <row r="42" spans="1:7" s="2" customFormat="1" ht="91.5" customHeight="1" x14ac:dyDescent="0.2">
      <c r="A42" s="3" t="s">
        <v>129</v>
      </c>
      <c r="B42" s="3" t="str">
        <f>VLOOKUP(A42,[1]!Abfrage1[[Item_No]:[Code]],2,FALSE)</f>
        <v>4255591556368</v>
      </c>
      <c r="C42" s="3" t="s">
        <v>128</v>
      </c>
      <c r="D42" s="3" t="s">
        <v>3</v>
      </c>
      <c r="E42" s="3" t="s">
        <v>2</v>
      </c>
      <c r="F42" s="3" t="s">
        <v>1</v>
      </c>
      <c r="G42" s="3" t="s">
        <v>125</v>
      </c>
    </row>
    <row r="43" spans="1:7" s="2" customFormat="1" ht="91.5" customHeight="1" x14ac:dyDescent="0.2">
      <c r="A43" s="3" t="s">
        <v>127</v>
      </c>
      <c r="B43" s="3" t="str">
        <f>VLOOKUP(A43,[1]!Abfrage1[[Item_No]:[Code]],2,FALSE)</f>
        <v>4251483659001</v>
      </c>
      <c r="C43" s="3" t="s">
        <v>126</v>
      </c>
      <c r="D43" s="3" t="s">
        <v>3</v>
      </c>
      <c r="E43" s="3" t="s">
        <v>2</v>
      </c>
      <c r="F43" s="3" t="s">
        <v>1</v>
      </c>
      <c r="G43" s="3" t="s">
        <v>125</v>
      </c>
    </row>
    <row r="44" spans="1:7" s="2" customFormat="1" ht="91.5" customHeight="1" x14ac:dyDescent="0.2">
      <c r="A44" s="3" t="s">
        <v>124</v>
      </c>
      <c r="B44" s="3" t="str">
        <f>VLOOKUP(A44,[1]!Abfrage1[[Item_No]:[Code]],2,FALSE)</f>
        <v>4255591506103</v>
      </c>
      <c r="C44" s="3" t="s">
        <v>123</v>
      </c>
      <c r="D44" s="3" t="s">
        <v>3</v>
      </c>
      <c r="E44" s="3" t="s">
        <v>2</v>
      </c>
      <c r="F44" s="3" t="s">
        <v>1</v>
      </c>
      <c r="G44" s="3" t="s">
        <v>52</v>
      </c>
    </row>
    <row r="45" spans="1:7" s="2" customFormat="1" ht="91.5" customHeight="1" x14ac:dyDescent="0.2">
      <c r="A45" s="3" t="s">
        <v>122</v>
      </c>
      <c r="B45" s="3" t="str">
        <f>VLOOKUP(A45,[1]!Abfrage1[[Item_No]:[Code]],2,FALSE)</f>
        <v>4255591557761</v>
      </c>
      <c r="C45" s="3" t="s">
        <v>121</v>
      </c>
      <c r="D45" s="3" t="s">
        <v>3</v>
      </c>
      <c r="E45" s="3" t="s">
        <v>2</v>
      </c>
      <c r="F45" s="3" t="s">
        <v>1</v>
      </c>
      <c r="G45" s="3" t="s">
        <v>52</v>
      </c>
    </row>
    <row r="46" spans="1:7" s="2" customFormat="1" ht="91.5" customHeight="1" x14ac:dyDescent="0.2">
      <c r="A46" s="3" t="s">
        <v>120</v>
      </c>
      <c r="B46" s="3" t="str">
        <f>VLOOKUP(A46,[1]!Abfrage1[[Item_No]:[Code]],2,FALSE)</f>
        <v>4255591500903</v>
      </c>
      <c r="C46" s="3" t="s">
        <v>119</v>
      </c>
      <c r="D46" s="3" t="s">
        <v>3</v>
      </c>
      <c r="E46" s="3" t="s">
        <v>2</v>
      </c>
      <c r="F46" s="3" t="s">
        <v>1</v>
      </c>
      <c r="G46" s="3" t="s">
        <v>118</v>
      </c>
    </row>
    <row r="47" spans="1:7" s="2" customFormat="1" ht="91.5" customHeight="1" x14ac:dyDescent="0.2">
      <c r="A47" s="3" t="s">
        <v>117</v>
      </c>
      <c r="B47" s="3" t="str">
        <f>VLOOKUP(A47,[1]!Abfrage1[[Item_No]:[Code]],2,FALSE)</f>
        <v>4251483620483</v>
      </c>
      <c r="C47" s="3" t="s">
        <v>116</v>
      </c>
      <c r="D47" s="3" t="s">
        <v>3</v>
      </c>
      <c r="E47" s="3" t="s">
        <v>2</v>
      </c>
      <c r="F47" s="3" t="s">
        <v>1</v>
      </c>
      <c r="G47" s="3" t="s">
        <v>0</v>
      </c>
    </row>
    <row r="48" spans="1:7" s="2" customFormat="1" ht="91.5" customHeight="1" x14ac:dyDescent="0.2">
      <c r="A48" s="3" t="s">
        <v>115</v>
      </c>
      <c r="B48" s="3" t="str">
        <f>VLOOKUP(A48,[1]!Abfrage1[[Item_No]:[Code]],2,FALSE)</f>
        <v>4255591504659</v>
      </c>
      <c r="C48" s="3" t="s">
        <v>114</v>
      </c>
      <c r="D48" s="3" t="s">
        <v>3</v>
      </c>
      <c r="E48" s="3" t="s">
        <v>2</v>
      </c>
      <c r="F48" s="3" t="s">
        <v>1</v>
      </c>
      <c r="G48" s="3" t="s">
        <v>0</v>
      </c>
    </row>
    <row r="49" spans="1:7" s="2" customFormat="1" ht="91.5" customHeight="1" x14ac:dyDescent="0.2">
      <c r="A49" s="3" t="s">
        <v>113</v>
      </c>
      <c r="B49" s="3" t="str">
        <f>VLOOKUP(A49,[1]!Abfrage1[[Item_No]:[Code]],2,FALSE)</f>
        <v>4255591527177</v>
      </c>
      <c r="C49" s="3" t="s">
        <v>112</v>
      </c>
      <c r="D49" s="3" t="s">
        <v>3</v>
      </c>
      <c r="E49" s="3" t="s">
        <v>2</v>
      </c>
      <c r="F49" s="3" t="s">
        <v>1</v>
      </c>
      <c r="G49" s="3" t="s">
        <v>9</v>
      </c>
    </row>
    <row r="50" spans="1:7" s="2" customFormat="1" ht="91.5" customHeight="1" x14ac:dyDescent="0.2">
      <c r="A50" s="3" t="s">
        <v>111</v>
      </c>
      <c r="B50" s="3" t="str">
        <f>VLOOKUP(A50,[1]!Abfrage1[[Item_No]:[Code]],2,FALSE)</f>
        <v>4251483620452</v>
      </c>
      <c r="C50" s="3" t="s">
        <v>110</v>
      </c>
      <c r="D50" s="3" t="s">
        <v>3</v>
      </c>
      <c r="E50" s="3" t="s">
        <v>2</v>
      </c>
      <c r="F50" s="3" t="s">
        <v>1</v>
      </c>
      <c r="G50" s="3" t="s">
        <v>0</v>
      </c>
    </row>
    <row r="51" spans="1:7" s="2" customFormat="1" ht="91.5" customHeight="1" x14ac:dyDescent="0.2">
      <c r="A51" s="3" t="s">
        <v>109</v>
      </c>
      <c r="B51" s="3" t="str">
        <f>VLOOKUP(A51,[1]!Abfrage1[[Item_No]:[Code]],2,FALSE)</f>
        <v>4251483655911</v>
      </c>
      <c r="C51" s="3" t="s">
        <v>108</v>
      </c>
      <c r="D51" s="3" t="s">
        <v>3</v>
      </c>
      <c r="E51" s="3" t="s">
        <v>2</v>
      </c>
      <c r="F51" s="3" t="s">
        <v>1</v>
      </c>
      <c r="G51" s="3" t="s">
        <v>0</v>
      </c>
    </row>
    <row r="52" spans="1:7" s="2" customFormat="1" ht="91.5" customHeight="1" x14ac:dyDescent="0.2">
      <c r="A52" s="3" t="s">
        <v>107</v>
      </c>
      <c r="B52" s="3" t="str">
        <f>VLOOKUP(A52,[1]!Abfrage1[[Item_No]:[Code]],2,FALSE)</f>
        <v>4255591547564</v>
      </c>
      <c r="C52" s="3" t="s">
        <v>106</v>
      </c>
      <c r="D52" s="3" t="s">
        <v>3</v>
      </c>
      <c r="E52" s="3" t="s">
        <v>2</v>
      </c>
      <c r="F52" s="3" t="s">
        <v>1</v>
      </c>
      <c r="G52" s="3" t="s">
        <v>0</v>
      </c>
    </row>
    <row r="53" spans="1:7" s="2" customFormat="1" ht="91.5" customHeight="1" x14ac:dyDescent="0.2">
      <c r="A53" s="3" t="s">
        <v>105</v>
      </c>
      <c r="B53" s="3" t="str">
        <f>VLOOKUP(A53,[1]!Abfrage1[[Item_No]:[Code]],2,FALSE)</f>
        <v>4251483644397</v>
      </c>
      <c r="C53" s="3" t="s">
        <v>104</v>
      </c>
      <c r="D53" s="3" t="s">
        <v>3</v>
      </c>
      <c r="E53" s="3" t="s">
        <v>2</v>
      </c>
      <c r="F53" s="3" t="s">
        <v>1</v>
      </c>
      <c r="G53" s="3" t="s">
        <v>9</v>
      </c>
    </row>
    <row r="54" spans="1:7" s="2" customFormat="1" ht="91.5" customHeight="1" x14ac:dyDescent="0.2">
      <c r="A54" s="3" t="s">
        <v>103</v>
      </c>
      <c r="B54" s="3" t="str">
        <f>VLOOKUP(A54,[1]!Abfrage1[[Item_No]:[Code]],2,FALSE)</f>
        <v>4251483685857</v>
      </c>
      <c r="C54" s="3" t="s">
        <v>102</v>
      </c>
      <c r="D54" s="3" t="s">
        <v>3</v>
      </c>
      <c r="E54" s="3" t="s">
        <v>2</v>
      </c>
      <c r="F54" s="3" t="s">
        <v>1</v>
      </c>
      <c r="G54" s="3" t="s">
        <v>9</v>
      </c>
    </row>
    <row r="55" spans="1:7" s="2" customFormat="1" ht="91.5" customHeight="1" x14ac:dyDescent="0.2">
      <c r="A55" s="3" t="s">
        <v>101</v>
      </c>
      <c r="B55" s="3" t="str">
        <f>VLOOKUP(A55,[1]!Abfrage1[[Item_No]:[Code]],2,FALSE)</f>
        <v>4251483631205</v>
      </c>
      <c r="C55" s="3" t="s">
        <v>100</v>
      </c>
      <c r="D55" s="3" t="s">
        <v>3</v>
      </c>
      <c r="E55" s="3" t="s">
        <v>2</v>
      </c>
      <c r="F55" s="3" t="s">
        <v>1</v>
      </c>
      <c r="G55" s="3" t="s">
        <v>9</v>
      </c>
    </row>
    <row r="56" spans="1:7" s="2" customFormat="1" ht="91.5" customHeight="1" x14ac:dyDescent="0.2">
      <c r="A56" s="3" t="s">
        <v>99</v>
      </c>
      <c r="B56" s="3" t="str">
        <f>VLOOKUP(A56,[1]!Abfrage1[[Item_No]:[Code]],2,FALSE)</f>
        <v>4251483624726</v>
      </c>
      <c r="C56" s="3" t="s">
        <v>98</v>
      </c>
      <c r="D56" s="3" t="s">
        <v>3</v>
      </c>
      <c r="E56" s="3" t="s">
        <v>2</v>
      </c>
      <c r="F56" s="3" t="s">
        <v>1</v>
      </c>
      <c r="G56" s="3" t="s">
        <v>9</v>
      </c>
    </row>
    <row r="57" spans="1:7" s="2" customFormat="1" ht="91.5" customHeight="1" x14ac:dyDescent="0.2">
      <c r="A57" s="3" t="s">
        <v>97</v>
      </c>
      <c r="B57" s="3" t="str">
        <f>VLOOKUP(A57,[1]!Abfrage1[[Item_No]:[Code]],2,FALSE)</f>
        <v>4251483636774</v>
      </c>
      <c r="C57" s="3" t="s">
        <v>96</v>
      </c>
      <c r="D57" s="3" t="s">
        <v>3</v>
      </c>
      <c r="E57" s="3" t="s">
        <v>2</v>
      </c>
      <c r="F57" s="3" t="s">
        <v>1</v>
      </c>
      <c r="G57" s="3" t="s">
        <v>0</v>
      </c>
    </row>
    <row r="58" spans="1:7" s="2" customFormat="1" ht="91.5" customHeight="1" x14ac:dyDescent="0.2">
      <c r="A58" s="3" t="s">
        <v>95</v>
      </c>
      <c r="B58" s="3" t="str">
        <f>VLOOKUP(A58,[1]!Abfrage1[[Item_No]:[Code]],2,FALSE)</f>
        <v>4251483611030</v>
      </c>
      <c r="C58" s="3" t="s">
        <v>94</v>
      </c>
      <c r="D58" s="3" t="s">
        <v>3</v>
      </c>
      <c r="E58" s="3" t="s">
        <v>2</v>
      </c>
      <c r="F58" s="3" t="s">
        <v>1</v>
      </c>
      <c r="G58" s="3" t="s">
        <v>0</v>
      </c>
    </row>
    <row r="59" spans="1:7" s="2" customFormat="1" ht="91.5" customHeight="1" x14ac:dyDescent="0.2">
      <c r="A59" s="3" t="s">
        <v>93</v>
      </c>
      <c r="B59" s="3" t="str">
        <f>VLOOKUP(A59,[1]!Abfrage1[[Item_No]:[Code]],2,FALSE)</f>
        <v>4251483647084</v>
      </c>
      <c r="C59" s="3" t="s">
        <v>92</v>
      </c>
      <c r="D59" s="3" t="s">
        <v>3</v>
      </c>
      <c r="E59" s="3" t="s">
        <v>2</v>
      </c>
      <c r="F59" s="3" t="s">
        <v>1</v>
      </c>
      <c r="G59" s="3" t="s">
        <v>0</v>
      </c>
    </row>
    <row r="60" spans="1:7" s="2" customFormat="1" ht="91.5" customHeight="1" x14ac:dyDescent="0.2">
      <c r="A60" s="3" t="s">
        <v>91</v>
      </c>
      <c r="B60" s="3" t="str">
        <f>VLOOKUP(A60,[1]!Abfrage1[[Item_No]:[Code]],2,FALSE)</f>
        <v>4251483681262</v>
      </c>
      <c r="C60" s="3" t="s">
        <v>90</v>
      </c>
      <c r="D60" s="3" t="s">
        <v>3</v>
      </c>
      <c r="E60" s="3" t="s">
        <v>2</v>
      </c>
      <c r="F60" s="3" t="s">
        <v>1</v>
      </c>
      <c r="G60" s="3" t="s">
        <v>0</v>
      </c>
    </row>
    <row r="61" spans="1:7" s="2" customFormat="1" ht="91.5" customHeight="1" x14ac:dyDescent="0.2">
      <c r="A61" s="3" t="s">
        <v>89</v>
      </c>
      <c r="B61" s="3" t="str">
        <f>VLOOKUP(A61,[1]!Abfrage1[[Item_No]:[Code]],2,FALSE)</f>
        <v>4251483619487</v>
      </c>
      <c r="C61" s="3" t="s">
        <v>88</v>
      </c>
      <c r="D61" s="3" t="s">
        <v>3</v>
      </c>
      <c r="E61" s="3" t="s">
        <v>2</v>
      </c>
      <c r="F61" s="3" t="s">
        <v>1</v>
      </c>
      <c r="G61" s="3" t="s">
        <v>0</v>
      </c>
    </row>
    <row r="62" spans="1:7" s="2" customFormat="1" ht="91.5" customHeight="1" x14ac:dyDescent="0.2">
      <c r="A62" s="3" t="s">
        <v>87</v>
      </c>
      <c r="B62" s="3" t="str">
        <f>VLOOKUP(A62,[1]!Abfrage1[[Item_No]:[Code]],2,FALSE)</f>
        <v>4251483659193</v>
      </c>
      <c r="C62" s="3" t="s">
        <v>86</v>
      </c>
      <c r="D62" s="3" t="s">
        <v>3</v>
      </c>
      <c r="E62" s="3" t="s">
        <v>2</v>
      </c>
      <c r="F62" s="3" t="s">
        <v>1</v>
      </c>
      <c r="G62" s="3" t="s">
        <v>0</v>
      </c>
    </row>
    <row r="63" spans="1:7" s="2" customFormat="1" ht="91.5" customHeight="1" x14ac:dyDescent="0.2">
      <c r="A63" s="3" t="s">
        <v>85</v>
      </c>
      <c r="B63" s="3" t="str">
        <f>VLOOKUP(A63,[1]!Abfrage1[[Item_No]:[Code]],2,FALSE)</f>
        <v>4251483645073</v>
      </c>
      <c r="C63" s="3" t="s">
        <v>84</v>
      </c>
      <c r="D63" s="3" t="s">
        <v>3</v>
      </c>
      <c r="E63" s="3" t="s">
        <v>2</v>
      </c>
      <c r="F63" s="3" t="s">
        <v>1</v>
      </c>
      <c r="G63" s="3" t="s">
        <v>0</v>
      </c>
    </row>
    <row r="64" spans="1:7" s="2" customFormat="1" ht="91.5" customHeight="1" x14ac:dyDescent="0.2">
      <c r="A64" s="3" t="s">
        <v>83</v>
      </c>
      <c r="B64" s="3" t="str">
        <f>VLOOKUP(A64,[1]!Abfrage1[[Item_No]:[Code]],2,FALSE)</f>
        <v>4255591501405</v>
      </c>
      <c r="C64" s="3" t="s">
        <v>82</v>
      </c>
      <c r="D64" s="3" t="s">
        <v>3</v>
      </c>
      <c r="E64" s="3" t="s">
        <v>2</v>
      </c>
      <c r="F64" s="3" t="s">
        <v>1</v>
      </c>
      <c r="G64" s="3" t="s">
        <v>9</v>
      </c>
    </row>
    <row r="65" spans="1:7" s="2" customFormat="1" ht="91.5" customHeight="1" x14ac:dyDescent="0.2">
      <c r="A65" s="3" t="s">
        <v>81</v>
      </c>
      <c r="B65" s="3" t="str">
        <f>VLOOKUP(A65,[1]!Abfrage1[[Item_No]:[Code]],2,FALSE)</f>
        <v>4255591501412</v>
      </c>
      <c r="C65" s="3" t="s">
        <v>80</v>
      </c>
      <c r="D65" s="3" t="s">
        <v>3</v>
      </c>
      <c r="E65" s="3" t="s">
        <v>2</v>
      </c>
      <c r="F65" s="3" t="s">
        <v>1</v>
      </c>
      <c r="G65" s="3" t="s">
        <v>9</v>
      </c>
    </row>
    <row r="66" spans="1:7" s="2" customFormat="1" ht="91.5" customHeight="1" x14ac:dyDescent="0.2">
      <c r="A66" s="3" t="s">
        <v>79</v>
      </c>
      <c r="B66" s="3" t="str">
        <f>VLOOKUP(A66,[1]!Abfrage1[[Item_No]:[Code]],2,FALSE)</f>
        <v>4255591501429</v>
      </c>
      <c r="C66" s="3" t="s">
        <v>78</v>
      </c>
      <c r="D66" s="3" t="s">
        <v>3</v>
      </c>
      <c r="E66" s="3" t="s">
        <v>2</v>
      </c>
      <c r="F66" s="3" t="s">
        <v>1</v>
      </c>
      <c r="G66" s="3" t="s">
        <v>9</v>
      </c>
    </row>
    <row r="67" spans="1:7" s="2" customFormat="1" ht="91.5" customHeight="1" x14ac:dyDescent="0.2">
      <c r="A67" s="3" t="s">
        <v>77</v>
      </c>
      <c r="B67" s="3" t="str">
        <f>VLOOKUP(A67,[1]!Abfrage1[[Item_No]:[Code]],2,FALSE)</f>
        <v>4255591501498</v>
      </c>
      <c r="C67" s="3" t="s">
        <v>76</v>
      </c>
      <c r="D67" s="3" t="s">
        <v>3</v>
      </c>
      <c r="E67" s="3" t="s">
        <v>2</v>
      </c>
      <c r="F67" s="3" t="s">
        <v>1</v>
      </c>
      <c r="G67" s="3" t="s">
        <v>9</v>
      </c>
    </row>
    <row r="68" spans="1:7" s="2" customFormat="1" ht="91.5" customHeight="1" x14ac:dyDescent="0.2">
      <c r="A68" s="3" t="s">
        <v>75</v>
      </c>
      <c r="B68" s="3" t="str">
        <f>VLOOKUP(A68,[1]!Abfrage1[[Item_No]:[Code]],2,FALSE)</f>
        <v>4255591501511</v>
      </c>
      <c r="C68" s="3" t="s">
        <v>74</v>
      </c>
      <c r="D68" s="3" t="s">
        <v>3</v>
      </c>
      <c r="E68" s="3" t="s">
        <v>2</v>
      </c>
      <c r="F68" s="3" t="s">
        <v>1</v>
      </c>
      <c r="G68" s="3" t="s">
        <v>9</v>
      </c>
    </row>
    <row r="69" spans="1:7" s="2" customFormat="1" ht="91.5" customHeight="1" x14ac:dyDescent="0.2">
      <c r="A69" s="3" t="s">
        <v>73</v>
      </c>
      <c r="B69" s="3" t="str">
        <f>VLOOKUP(A69,[1]!Abfrage1[[Item_No]:[Code]],2,FALSE)</f>
        <v>4251483610583</v>
      </c>
      <c r="C69" s="3" t="s">
        <v>72</v>
      </c>
      <c r="D69" s="3" t="s">
        <v>3</v>
      </c>
      <c r="E69" s="3" t="s">
        <v>2</v>
      </c>
      <c r="F69" s="3" t="s">
        <v>1</v>
      </c>
      <c r="G69" s="3" t="s">
        <v>9</v>
      </c>
    </row>
    <row r="70" spans="1:7" s="2" customFormat="1" ht="91.5" customHeight="1" x14ac:dyDescent="0.2">
      <c r="A70" s="3" t="s">
        <v>71</v>
      </c>
      <c r="B70" s="3" t="str">
        <f>VLOOKUP(A70,[1]!Abfrage1[[Item_No]:[Code]],2,FALSE)</f>
        <v>4251483600263</v>
      </c>
      <c r="C70" s="3" t="s">
        <v>70</v>
      </c>
      <c r="D70" s="3" t="s">
        <v>3</v>
      </c>
      <c r="E70" s="3" t="s">
        <v>2</v>
      </c>
      <c r="F70" s="3" t="s">
        <v>1</v>
      </c>
      <c r="G70" s="3" t="s">
        <v>67</v>
      </c>
    </row>
    <row r="71" spans="1:7" s="2" customFormat="1" ht="91.5" customHeight="1" x14ac:dyDescent="0.2">
      <c r="A71" s="3" t="s">
        <v>69</v>
      </c>
      <c r="B71" s="3" t="str">
        <f>VLOOKUP(A71,[1]!Abfrage1[[Item_No]:[Code]],2,FALSE)</f>
        <v>4255591500767</v>
      </c>
      <c r="C71" s="3" t="s">
        <v>68</v>
      </c>
      <c r="D71" s="3" t="s">
        <v>3</v>
      </c>
      <c r="E71" s="3" t="s">
        <v>2</v>
      </c>
      <c r="F71" s="3" t="s">
        <v>1</v>
      </c>
      <c r="G71" s="3" t="s">
        <v>67</v>
      </c>
    </row>
    <row r="72" spans="1:7" s="2" customFormat="1" ht="91.5" customHeight="1" x14ac:dyDescent="0.2">
      <c r="A72" s="3" t="s">
        <v>66</v>
      </c>
      <c r="B72" s="3" t="str">
        <f>VLOOKUP(A72,[1]!Abfrage1[[Item_No]:[Code]],2,FALSE)</f>
        <v>4255591565445</v>
      </c>
      <c r="C72" s="3" t="s">
        <v>65</v>
      </c>
      <c r="D72" s="3" t="s">
        <v>3</v>
      </c>
      <c r="E72" s="3" t="s">
        <v>2</v>
      </c>
      <c r="F72" s="3" t="s">
        <v>1</v>
      </c>
      <c r="G72" s="3" t="s">
        <v>62</v>
      </c>
    </row>
    <row r="73" spans="1:7" s="2" customFormat="1" ht="91.5" customHeight="1" x14ac:dyDescent="0.2">
      <c r="A73" s="3" t="s">
        <v>64</v>
      </c>
      <c r="B73" s="3" t="str">
        <f>VLOOKUP(A73,[1]!Abfrage1[[Item_No]:[Code]],2,FALSE)</f>
        <v>4251483626294</v>
      </c>
      <c r="C73" s="3" t="s">
        <v>63</v>
      </c>
      <c r="D73" s="3" t="s">
        <v>3</v>
      </c>
      <c r="E73" s="3" t="s">
        <v>2</v>
      </c>
      <c r="F73" s="3" t="s">
        <v>1</v>
      </c>
      <c r="G73" s="3" t="s">
        <v>62</v>
      </c>
    </row>
    <row r="74" spans="1:7" s="2" customFormat="1" ht="91.5" customHeight="1" x14ac:dyDescent="0.2">
      <c r="A74" s="3" t="s">
        <v>61</v>
      </c>
      <c r="B74" s="3" t="str">
        <f>VLOOKUP(A74,[1]!Abfrage1[[Item_No]:[Code]],2,FALSE)</f>
        <v>4255591553718</v>
      </c>
      <c r="C74" s="3" t="s">
        <v>60</v>
      </c>
      <c r="D74" s="3" t="s">
        <v>3</v>
      </c>
      <c r="E74" s="3" t="s">
        <v>2</v>
      </c>
      <c r="F74" s="3" t="s">
        <v>1</v>
      </c>
      <c r="G74" s="3" t="s">
        <v>59</v>
      </c>
    </row>
    <row r="75" spans="1:7" s="2" customFormat="1" ht="91.5" customHeight="1" x14ac:dyDescent="0.2">
      <c r="A75" s="3" t="s">
        <v>58</v>
      </c>
      <c r="B75" s="3" t="str">
        <f>VLOOKUP(A75,[1]!Abfrage1[[Item_No]:[Code]],2,FALSE)</f>
        <v>4255591505854</v>
      </c>
      <c r="C75" s="3" t="s">
        <v>57</v>
      </c>
      <c r="D75" s="3" t="s">
        <v>3</v>
      </c>
      <c r="E75" s="3" t="s">
        <v>2</v>
      </c>
      <c r="F75" s="3" t="s">
        <v>1</v>
      </c>
      <c r="G75" s="3" t="s">
        <v>16</v>
      </c>
    </row>
    <row r="76" spans="1:7" s="2" customFormat="1" ht="91.5" customHeight="1" x14ac:dyDescent="0.2">
      <c r="A76" s="3" t="s">
        <v>56</v>
      </c>
      <c r="B76" s="3" t="str">
        <f>VLOOKUP(A76,[1]!Abfrage1[[Item_No]:[Code]],2,FALSE)</f>
        <v>4255591500989</v>
      </c>
      <c r="C76" s="3" t="s">
        <v>55</v>
      </c>
      <c r="D76" s="3" t="s">
        <v>3</v>
      </c>
      <c r="E76" s="3" t="s">
        <v>2</v>
      </c>
      <c r="F76" s="3" t="s">
        <v>1</v>
      </c>
      <c r="G76" s="3" t="s">
        <v>0</v>
      </c>
    </row>
    <row r="77" spans="1:7" s="2" customFormat="1" ht="91.5" customHeight="1" x14ac:dyDescent="0.2">
      <c r="A77" s="3" t="s">
        <v>54</v>
      </c>
      <c r="B77" s="3" t="str">
        <f>VLOOKUP(A77,[1]!Abfrage1[[Item_No]:[Code]],2,FALSE)</f>
        <v>4255591578971</v>
      </c>
      <c r="C77" s="3" t="s">
        <v>53</v>
      </c>
      <c r="D77" s="3" t="s">
        <v>3</v>
      </c>
      <c r="E77" s="3" t="s">
        <v>2</v>
      </c>
      <c r="F77" s="3" t="s">
        <v>1</v>
      </c>
      <c r="G77" s="3" t="s">
        <v>52</v>
      </c>
    </row>
    <row r="78" spans="1:7" s="2" customFormat="1" ht="91.5" customHeight="1" x14ac:dyDescent="0.2">
      <c r="A78" s="3" t="s">
        <v>51</v>
      </c>
      <c r="B78" s="3" t="str">
        <f>VLOOKUP(A78,[1]!Abfrage1[[Item_No]:[Code]],2,FALSE)</f>
        <v>4251483660243</v>
      </c>
      <c r="C78" s="3" t="s">
        <v>50</v>
      </c>
      <c r="D78" s="3" t="s">
        <v>3</v>
      </c>
      <c r="E78" s="3" t="s">
        <v>2</v>
      </c>
      <c r="F78" s="3" t="s">
        <v>1</v>
      </c>
      <c r="G78" s="3" t="s">
        <v>9</v>
      </c>
    </row>
    <row r="79" spans="1:7" s="2" customFormat="1" ht="91.5" customHeight="1" x14ac:dyDescent="0.2">
      <c r="A79" s="3" t="s">
        <v>49</v>
      </c>
      <c r="B79" s="3" t="str">
        <f>VLOOKUP(A79,[1]!Abfrage1[[Item_No]:[Code]],2,FALSE)</f>
        <v>4251483651227</v>
      </c>
      <c r="C79" s="3" t="s">
        <v>48</v>
      </c>
      <c r="D79" s="3" t="s">
        <v>3</v>
      </c>
      <c r="E79" s="3" t="s">
        <v>2</v>
      </c>
      <c r="F79" s="3" t="s">
        <v>1</v>
      </c>
      <c r="G79" s="3" t="s">
        <v>9</v>
      </c>
    </row>
    <row r="80" spans="1:7" s="2" customFormat="1" ht="91.5" customHeight="1" x14ac:dyDescent="0.2">
      <c r="A80" s="3" t="s">
        <v>47</v>
      </c>
      <c r="B80" s="3" t="str">
        <f>VLOOKUP(A80,[1]!Abfrage1[[Item_No]:[Code]],2,FALSE)</f>
        <v>4251483628137</v>
      </c>
      <c r="C80" s="3" t="s">
        <v>46</v>
      </c>
      <c r="D80" s="3" t="s">
        <v>3</v>
      </c>
      <c r="E80" s="3" t="s">
        <v>2</v>
      </c>
      <c r="F80" s="3" t="s">
        <v>1</v>
      </c>
      <c r="G80" s="3" t="s">
        <v>9</v>
      </c>
    </row>
    <row r="81" spans="1:7" s="2" customFormat="1" ht="91.5" customHeight="1" x14ac:dyDescent="0.2">
      <c r="A81" s="3" t="s">
        <v>45</v>
      </c>
      <c r="B81" s="3" t="str">
        <f>VLOOKUP(A81,[1]!Abfrage1[[Item_No]:[Code]],2,FALSE)</f>
        <v>4251483648449</v>
      </c>
      <c r="C81" s="3" t="s">
        <v>44</v>
      </c>
      <c r="D81" s="3" t="s">
        <v>3</v>
      </c>
      <c r="E81" s="3" t="s">
        <v>2</v>
      </c>
      <c r="F81" s="3" t="s">
        <v>1</v>
      </c>
      <c r="G81" s="3" t="s">
        <v>9</v>
      </c>
    </row>
    <row r="82" spans="1:7" s="2" customFormat="1" ht="91.5" customHeight="1" x14ac:dyDescent="0.2">
      <c r="A82" s="3" t="s">
        <v>43</v>
      </c>
      <c r="B82" s="3" t="str">
        <f>VLOOKUP(A82,[1]!Abfrage1[[Item_No]:[Code]],2,FALSE)</f>
        <v>4251483636477</v>
      </c>
      <c r="C82" s="3" t="s">
        <v>42</v>
      </c>
      <c r="D82" s="3" t="s">
        <v>3</v>
      </c>
      <c r="E82" s="3" t="s">
        <v>2</v>
      </c>
      <c r="F82" s="3" t="s">
        <v>1</v>
      </c>
      <c r="G82" s="3" t="s">
        <v>9</v>
      </c>
    </row>
    <row r="83" spans="1:7" s="2" customFormat="1" ht="91.5" customHeight="1" x14ac:dyDescent="0.2">
      <c r="A83" s="3" t="s">
        <v>41</v>
      </c>
      <c r="B83" s="3" t="str">
        <f>VLOOKUP(A83,[1]!Abfrage1[[Item_No]:[Code]],2,FALSE)</f>
        <v>4251483658271</v>
      </c>
      <c r="C83" s="3" t="s">
        <v>40</v>
      </c>
      <c r="D83" s="3" t="s">
        <v>3</v>
      </c>
      <c r="E83" s="3" t="s">
        <v>2</v>
      </c>
      <c r="F83" s="3" t="s">
        <v>1</v>
      </c>
      <c r="G83" s="3" t="s">
        <v>9</v>
      </c>
    </row>
    <row r="84" spans="1:7" s="2" customFormat="1" ht="91.5" customHeight="1" x14ac:dyDescent="0.2">
      <c r="A84" s="3" t="s">
        <v>39</v>
      </c>
      <c r="B84" s="3" t="str">
        <f>VLOOKUP(A84,[1]!Abfrage1[[Item_No]:[Code]],2,FALSE)</f>
        <v>4255591519233</v>
      </c>
      <c r="C84" s="3" t="s">
        <v>38</v>
      </c>
      <c r="D84" s="3" t="s">
        <v>3</v>
      </c>
      <c r="E84" s="3" t="s">
        <v>2</v>
      </c>
      <c r="F84" s="3" t="s">
        <v>1</v>
      </c>
      <c r="G84" s="3" t="s">
        <v>9</v>
      </c>
    </row>
    <row r="85" spans="1:7" s="2" customFormat="1" ht="91.5" customHeight="1" x14ac:dyDescent="0.2">
      <c r="A85" s="3" t="s">
        <v>37</v>
      </c>
      <c r="B85" s="3" t="str">
        <f>VLOOKUP(A85,[1]!Abfrage1[[Item_No]:[Code]],2,FALSE)</f>
        <v>4251483694552</v>
      </c>
      <c r="C85" s="3" t="s">
        <v>36</v>
      </c>
      <c r="D85" s="3" t="s">
        <v>3</v>
      </c>
      <c r="E85" s="3" t="s">
        <v>2</v>
      </c>
      <c r="F85" s="3" t="s">
        <v>1</v>
      </c>
      <c r="G85" s="3" t="s">
        <v>9</v>
      </c>
    </row>
    <row r="86" spans="1:7" s="2" customFormat="1" ht="91.5" customHeight="1" x14ac:dyDescent="0.2">
      <c r="A86" s="3" t="s">
        <v>35</v>
      </c>
      <c r="B86" s="3" t="str">
        <f>VLOOKUP(A86,[1]!Abfrage1[[Item_No]:[Code]],2,FALSE)</f>
        <v>4251483655782</v>
      </c>
      <c r="C86" s="3" t="s">
        <v>34</v>
      </c>
      <c r="D86" s="3" t="s">
        <v>3</v>
      </c>
      <c r="E86" s="3" t="s">
        <v>2</v>
      </c>
      <c r="F86" s="3" t="s">
        <v>1</v>
      </c>
      <c r="G86" s="3" t="s">
        <v>9</v>
      </c>
    </row>
    <row r="87" spans="1:7" s="2" customFormat="1" ht="91.5" customHeight="1" x14ac:dyDescent="0.2">
      <c r="A87" s="3" t="s">
        <v>33</v>
      </c>
      <c r="B87" s="3" t="str">
        <f>VLOOKUP(A87,[1]!Abfrage1[[Item_No]:[Code]],2,FALSE)</f>
        <v>4251483673540</v>
      </c>
      <c r="C87" s="3" t="s">
        <v>32</v>
      </c>
      <c r="D87" s="3" t="s">
        <v>3</v>
      </c>
      <c r="E87" s="3" t="s">
        <v>2</v>
      </c>
      <c r="F87" s="3" t="s">
        <v>1</v>
      </c>
      <c r="G87" s="3" t="s">
        <v>9</v>
      </c>
    </row>
    <row r="88" spans="1:7" s="2" customFormat="1" ht="91.5" customHeight="1" x14ac:dyDescent="0.2">
      <c r="A88" s="3" t="s">
        <v>31</v>
      </c>
      <c r="B88" s="3" t="str">
        <f>VLOOKUP(A88,[1]!Abfrage1[[Item_No]:[Code]],2,FALSE)</f>
        <v>4251483627246</v>
      </c>
      <c r="C88" s="3" t="s">
        <v>30</v>
      </c>
      <c r="D88" s="3" t="s">
        <v>3</v>
      </c>
      <c r="E88" s="3" t="s">
        <v>2</v>
      </c>
      <c r="F88" s="3" t="s">
        <v>1</v>
      </c>
      <c r="G88" s="3" t="s">
        <v>9</v>
      </c>
    </row>
    <row r="89" spans="1:7" s="2" customFormat="1" ht="91.5" customHeight="1" x14ac:dyDescent="0.2">
      <c r="A89" s="3" t="s">
        <v>29</v>
      </c>
      <c r="B89" s="3" t="str">
        <f>VLOOKUP(A89,[1]!Abfrage1[[Item_No]:[Code]],2,FALSE)</f>
        <v>4251483664975</v>
      </c>
      <c r="C89" s="3" t="s">
        <v>28</v>
      </c>
      <c r="D89" s="3" t="s">
        <v>3</v>
      </c>
      <c r="E89" s="3" t="s">
        <v>2</v>
      </c>
      <c r="F89" s="3" t="s">
        <v>1</v>
      </c>
      <c r="G89" s="3" t="s">
        <v>9</v>
      </c>
    </row>
    <row r="90" spans="1:7" s="2" customFormat="1" ht="91.5" customHeight="1" x14ac:dyDescent="0.2">
      <c r="A90" s="3" t="s">
        <v>27</v>
      </c>
      <c r="B90" s="3" t="str">
        <f>VLOOKUP(A90,[1]!Abfrage1[[Item_No]:[Code]],2,FALSE)</f>
        <v>4251483676701</v>
      </c>
      <c r="C90" s="3" t="s">
        <v>26</v>
      </c>
      <c r="D90" s="3" t="s">
        <v>3</v>
      </c>
      <c r="E90" s="3" t="s">
        <v>2</v>
      </c>
      <c r="F90" s="3" t="s">
        <v>1</v>
      </c>
      <c r="G90" s="3" t="s">
        <v>9</v>
      </c>
    </row>
    <row r="91" spans="1:7" s="2" customFormat="1" ht="91.5" customHeight="1" x14ac:dyDescent="0.2">
      <c r="A91" s="3" t="s">
        <v>25</v>
      </c>
      <c r="B91" s="3" t="str">
        <f>VLOOKUP(A91,[1]!Abfrage1[[Item_No]:[Code]],2,FALSE)</f>
        <v>4251483642683</v>
      </c>
      <c r="C91" s="3" t="s">
        <v>24</v>
      </c>
      <c r="D91" s="3" t="s">
        <v>3</v>
      </c>
      <c r="E91" s="3" t="s">
        <v>2</v>
      </c>
      <c r="F91" s="3" t="s">
        <v>1</v>
      </c>
      <c r="G91" s="3" t="s">
        <v>9</v>
      </c>
    </row>
    <row r="92" spans="1:7" s="2" customFormat="1" ht="91.5" customHeight="1" x14ac:dyDescent="0.2">
      <c r="A92" s="3" t="s">
        <v>23</v>
      </c>
      <c r="B92" s="3" t="str">
        <f>VLOOKUP(A92,[1]!Abfrage1[[Item_No]:[Code]],2,FALSE)</f>
        <v>4251483617490</v>
      </c>
      <c r="C92" s="3" t="s">
        <v>22</v>
      </c>
      <c r="D92" s="3" t="s">
        <v>3</v>
      </c>
      <c r="E92" s="3" t="s">
        <v>2</v>
      </c>
      <c r="F92" s="3" t="s">
        <v>1</v>
      </c>
      <c r="G92" s="3" t="s">
        <v>9</v>
      </c>
    </row>
    <row r="93" spans="1:7" s="2" customFormat="1" ht="91.5" customHeight="1" x14ac:dyDescent="0.2">
      <c r="A93" s="3" t="s">
        <v>21</v>
      </c>
      <c r="B93" s="3" t="str">
        <f>VLOOKUP(A93,[1]!Abfrage1[[Item_No]:[Code]],2,FALSE)</f>
        <v>4255591500484</v>
      </c>
      <c r="C93" s="3" t="s">
        <v>20</v>
      </c>
      <c r="D93" s="3" t="s">
        <v>3</v>
      </c>
      <c r="E93" s="3" t="s">
        <v>2</v>
      </c>
      <c r="F93" s="3" t="s">
        <v>1</v>
      </c>
      <c r="G93" s="3" t="s">
        <v>19</v>
      </c>
    </row>
    <row r="94" spans="1:7" s="2" customFormat="1" ht="91.5" customHeight="1" x14ac:dyDescent="0.2">
      <c r="A94" s="3" t="s">
        <v>18</v>
      </c>
      <c r="B94" s="3" t="str">
        <f>VLOOKUP(A94,[1]!Abfrage1[[Item_No]:[Code]],2,FALSE)</f>
        <v>4255591501689</v>
      </c>
      <c r="C94" s="3" t="s">
        <v>17</v>
      </c>
      <c r="D94" s="3" t="s">
        <v>3</v>
      </c>
      <c r="E94" s="3" t="s">
        <v>2</v>
      </c>
      <c r="F94" s="3" t="s">
        <v>1</v>
      </c>
      <c r="G94" s="3" t="s">
        <v>16</v>
      </c>
    </row>
    <row r="95" spans="1:7" s="2" customFormat="1" ht="91.5" customHeight="1" x14ac:dyDescent="0.2">
      <c r="A95" s="3" t="s">
        <v>15</v>
      </c>
      <c r="B95" s="3" t="str">
        <f>VLOOKUP(A95,[1]!Abfrage1[[Item_No]:[Code]],2,FALSE)</f>
        <v>4255591501443</v>
      </c>
      <c r="C95" s="3" t="s">
        <v>14</v>
      </c>
      <c r="D95" s="3" t="s">
        <v>3</v>
      </c>
      <c r="E95" s="3" t="s">
        <v>2</v>
      </c>
      <c r="F95" s="3" t="s">
        <v>1</v>
      </c>
      <c r="G95" s="3" t="s">
        <v>9</v>
      </c>
    </row>
    <row r="96" spans="1:7" s="2" customFormat="1" ht="91.5" customHeight="1" x14ac:dyDescent="0.2">
      <c r="A96" s="3" t="s">
        <v>13</v>
      </c>
      <c r="B96" s="3" t="str">
        <f>VLOOKUP(A96,[1]!Abfrage1[[Item_No]:[Code]],2,FALSE)</f>
        <v>4255591501450</v>
      </c>
      <c r="C96" s="3" t="s">
        <v>12</v>
      </c>
      <c r="D96" s="3" t="s">
        <v>3</v>
      </c>
      <c r="E96" s="3" t="s">
        <v>2</v>
      </c>
      <c r="F96" s="3" t="s">
        <v>1</v>
      </c>
      <c r="G96" s="3" t="s">
        <v>9</v>
      </c>
    </row>
    <row r="97" spans="1:7" s="2" customFormat="1" ht="91.5" customHeight="1" x14ac:dyDescent="0.2">
      <c r="A97" s="3" t="s">
        <v>11</v>
      </c>
      <c r="B97" s="3" t="str">
        <f>VLOOKUP(A97,[1]!Abfrage1[[Item_No]:[Code]],2,FALSE)</f>
        <v>4255591501467</v>
      </c>
      <c r="C97" s="3" t="s">
        <v>10</v>
      </c>
      <c r="D97" s="3" t="s">
        <v>3</v>
      </c>
      <c r="E97" s="3" t="s">
        <v>2</v>
      </c>
      <c r="F97" s="3" t="s">
        <v>1</v>
      </c>
      <c r="G97" s="3" t="s">
        <v>9</v>
      </c>
    </row>
    <row r="98" spans="1:7" s="2" customFormat="1" ht="91.5" customHeight="1" x14ac:dyDescent="0.2">
      <c r="A98" s="3" t="s">
        <v>8</v>
      </c>
      <c r="B98" s="3" t="str">
        <f>VLOOKUP(A98,[1]!Abfrage1[[Item_No]:[Code]],2,FALSE)</f>
        <v>4255591501153</v>
      </c>
      <c r="C98" s="3" t="s">
        <v>7</v>
      </c>
      <c r="D98" s="3" t="s">
        <v>3</v>
      </c>
      <c r="E98" s="3" t="s">
        <v>2</v>
      </c>
      <c r="F98" s="3" t="s">
        <v>1</v>
      </c>
      <c r="G98" s="3" t="s">
        <v>6</v>
      </c>
    </row>
    <row r="99" spans="1:7" s="2" customFormat="1" ht="91.5" customHeight="1" x14ac:dyDescent="0.2">
      <c r="A99" s="3" t="s">
        <v>5</v>
      </c>
      <c r="B99" s="3" t="str">
        <f>VLOOKUP(A99,[1]!Abfrage1[[Item_No]:[Code]],2,FALSE)</f>
        <v>4255591500873</v>
      </c>
      <c r="C99" s="3" t="s">
        <v>4</v>
      </c>
      <c r="D99" s="3" t="s">
        <v>3</v>
      </c>
      <c r="E99" s="3" t="s">
        <v>2</v>
      </c>
      <c r="F99" s="3" t="s">
        <v>1</v>
      </c>
      <c r="G99" s="3" t="s">
        <v>0</v>
      </c>
    </row>
  </sheetData>
  <sheetProtection algorithmName="SHA-512" hashValue="8q6ixzfavFcUIG2f7eKUinWBiVYvGWCjF8LXEm70fy7h5UDl817/PHrT/tFrxa3QrSMI8sKjzOdqSRuL0O1Dmw==" saltValue="goFbwpXFqZwGQBVb3pATC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GPSR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Vonmählen | Cornelius Kleinschmit von Lengefeld</dc:creator>
  <cp:lastModifiedBy>Gabriela Seruca</cp:lastModifiedBy>
  <dcterms:created xsi:type="dcterms:W3CDTF">2025-01-28T11:16:24Z</dcterms:created>
  <dcterms:modified xsi:type="dcterms:W3CDTF">2025-02-02T19:08:55Z</dcterms:modified>
</cp:coreProperties>
</file>